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1772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H176" i="1"/>
  <c r="J138" i="1"/>
  <c r="I138" i="1"/>
  <c r="H138" i="1"/>
  <c r="G138" i="1"/>
  <c r="F138" i="1"/>
  <c r="J119" i="1"/>
  <c r="I119" i="1"/>
  <c r="H119" i="1"/>
  <c r="G119" i="1"/>
  <c r="F119" i="1"/>
  <c r="I100" i="1"/>
  <c r="H100" i="1"/>
  <c r="G100" i="1"/>
  <c r="F100" i="1"/>
  <c r="J81" i="1"/>
  <c r="I81" i="1"/>
  <c r="H81" i="1"/>
  <c r="G81" i="1"/>
  <c r="F81" i="1"/>
  <c r="I62" i="1"/>
  <c r="H62" i="1"/>
  <c r="G62" i="1"/>
  <c r="F62" i="1"/>
  <c r="L24" i="1"/>
  <c r="L43" i="1"/>
  <c r="J43" i="1"/>
  <c r="I43" i="1"/>
  <c r="H43" i="1"/>
  <c r="G43" i="1"/>
  <c r="F43" i="1"/>
  <c r="J24" i="1"/>
  <c r="I24" i="1"/>
  <c r="H24" i="1"/>
  <c r="G24" i="1"/>
  <c r="F24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<sst xmlns="http://schemas.openxmlformats.org/spreadsheetml/2006/main" count="403" uniqueCount="122">
  <si>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</si>
  <si>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</si>
  <si>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</si>
  <si>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</si>
  <si>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</si>
  <si>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</si>
  <si>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</si>
  <si>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</si>
  <si>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</si>
  <si>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</si>
  <si>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</si>
  <si>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</si>
  <si>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</si>
  <si>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</si>
  <si>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</si>
  <si>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</si>
  <si>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</si>
  <si>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</si>
  <si>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</si>
  <si>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</si>
  <si>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</si>
  <si>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</si>
  <si>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</si>
  <si>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</si>
  <si>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</si>
  <si>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</si>
  <si>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</si>
  <si>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</si>
  <si>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</si>
  <si>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</si>
  <si>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</si>
  <si>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</si>
  <si>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</si>
  <si>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</si>
  <si>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</si>
  <si>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</si>
  <si>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</si>
  <si>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</si>
  <si>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</si>
  <si>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вязкая с маслом и сливочным маслом</t>
  </si>
  <si>
    <t>Чай с сахаром</t>
  </si>
  <si>
    <t>Директор</t>
  </si>
  <si>
    <t>Пихлокас Н.Я.</t>
  </si>
  <si>
    <t>13.95</t>
  </si>
  <si>
    <t>пшеничный</t>
  </si>
  <si>
    <t>пр</t>
  </si>
  <si>
    <t>сыр</t>
  </si>
  <si>
    <t>сезонные</t>
  </si>
  <si>
    <t>салат из отварной секлы</t>
  </si>
  <si>
    <t>суп картофельный с вермишелью</t>
  </si>
  <si>
    <t>плов с курицей</t>
  </si>
  <si>
    <t>компот из сухофруктов</t>
  </si>
  <si>
    <t>каша гречневая</t>
  </si>
  <si>
    <t>котлета куриная</t>
  </si>
  <si>
    <t>соус</t>
  </si>
  <si>
    <t>чай с сахаром</t>
  </si>
  <si>
    <t>ржаной</t>
  </si>
  <si>
    <t>суп с рыбными консервами</t>
  </si>
  <si>
    <t>овощи соленые в нарезке</t>
  </si>
  <si>
    <t>рагу из птицы</t>
  </si>
  <si>
    <t>компот из сух-в</t>
  </si>
  <si>
    <t>каша молочная рисовая вязкая с маслом сливочным</t>
  </si>
  <si>
    <t>0.02</t>
  </si>
  <si>
    <t>55.81</t>
  </si>
  <si>
    <t>борщ с капустой и картофелем</t>
  </si>
  <si>
    <t>овощи свежие в нарезке</t>
  </si>
  <si>
    <t>макароны отварные</t>
  </si>
  <si>
    <t>котлета мясная</t>
  </si>
  <si>
    <t>компот из свежих фруктов</t>
  </si>
  <si>
    <t>ржано-пшеничный</t>
  </si>
  <si>
    <t>макароны с сыром</t>
  </si>
  <si>
    <t>кофейный напиток с молоком</t>
  </si>
  <si>
    <t>салат из свежей капусты</t>
  </si>
  <si>
    <t>щи из сежей капусты</t>
  </si>
  <si>
    <t>тефтели с соусом(мясные)</t>
  </si>
  <si>
    <t>90/40</t>
  </si>
  <si>
    <t>ленвые голубцы</t>
  </si>
  <si>
    <t>рыба тушеная в томате с овощами</t>
  </si>
  <si>
    <t>картофельное пюре</t>
  </si>
  <si>
    <t>кисель из яблок</t>
  </si>
  <si>
    <t>каша молочная "дружба" с маслом</t>
  </si>
  <si>
    <t>щи из свежей капусты</t>
  </si>
  <si>
    <t>салат из отварной свеклы</t>
  </si>
  <si>
    <t>котлета рыбная</t>
  </si>
  <si>
    <t>рис отварной</t>
  </si>
  <si>
    <t>чай сахаром</t>
  </si>
  <si>
    <t>рп</t>
  </si>
  <si>
    <t>0.3</t>
  </si>
  <si>
    <t>14.94</t>
  </si>
  <si>
    <t>69.3</t>
  </si>
  <si>
    <t>72.18</t>
  </si>
  <si>
    <t>каша молочная из овсяных хлопьев с маслом</t>
  </si>
  <si>
    <t>36.5</t>
  </si>
  <si>
    <t>0.4</t>
  </si>
  <si>
    <t>46.86</t>
  </si>
  <si>
    <t>0.06</t>
  </si>
  <si>
    <t>136.83</t>
  </si>
  <si>
    <t>плов с курой</t>
  </si>
  <si>
    <t>20.25</t>
  </si>
  <si>
    <t>43.72</t>
  </si>
  <si>
    <t>358.38</t>
  </si>
  <si>
    <t>0.11</t>
  </si>
  <si>
    <t>0.12</t>
  </si>
  <si>
    <t>119.2</t>
  </si>
  <si>
    <t>30.45</t>
  </si>
  <si>
    <t>195.7</t>
  </si>
  <si>
    <t>178.45</t>
  </si>
  <si>
    <t>суп картофельный с горохом</t>
  </si>
  <si>
    <t>гуляш куринный</t>
  </si>
  <si>
    <t>0.42</t>
  </si>
  <si>
    <t>13.44</t>
  </si>
  <si>
    <t>135.47</t>
  </si>
  <si>
    <t>198.9</t>
  </si>
  <si>
    <t>38.64</t>
  </si>
  <si>
    <t>243.75</t>
  </si>
  <si>
    <t>рассольник Ленинградский</t>
  </si>
  <si>
    <t>85.8</t>
  </si>
  <si>
    <t>жаркое по-домашнему</t>
  </si>
  <si>
    <t>16.86</t>
  </si>
  <si>
    <t>40.44</t>
  </si>
  <si>
    <t>22.72</t>
  </si>
  <si>
    <t>438.85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</si>
</sst>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42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11.06</v>
      </c>
      <c r="I6" s="40">
        <v>54.3</v>
      </c>
      <c r="J6" s="40">
        <v>293</v>
      </c>
      <c r="K6" s="41">
        <v>173</v>
      </c>
      <c r="L6" s="40">
        <v>25</v>
      </c>
    </row>
    <row r="7" spans="1:12" ht="14.4" x14ac:dyDescent="0.3">
      <c r="A7" s="23"/>
      <c r="B7" s="15"/>
      <c r="C7" s="11"/>
      <c r="D7" s="6"/>
      <c r="E7" s="42" t="s">
        <v>46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</v>
      </c>
      <c r="K7" s="44">
        <v>15</v>
      </c>
      <c r="L7" s="43">
        <v>20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0.06</v>
      </c>
      <c r="H8" s="43">
        <v>0.02</v>
      </c>
      <c r="I8" s="43" t="s">
        <v>43</v>
      </c>
      <c r="J8" s="43">
        <v>55.81</v>
      </c>
      <c r="K8" s="44">
        <v>376</v>
      </c>
      <c r="L8" s="43">
        <v>10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2.58</v>
      </c>
      <c r="H9" s="43">
        <v>0.3</v>
      </c>
      <c r="I9" s="43">
        <v>0.3</v>
      </c>
      <c r="J9" s="43">
        <v>0.3</v>
      </c>
      <c r="K9" s="44" t="s">
        <v>45</v>
      </c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 t="s">
        <v>47</v>
      </c>
      <c r="F10" s="43">
        <v>550</v>
      </c>
      <c r="G10" s="43">
        <v>16.28</v>
      </c>
      <c r="H10" s="43">
        <v>17.68</v>
      </c>
      <c r="I10" s="43">
        <v>78.349999999999994</v>
      </c>
      <c r="J10" s="43">
        <v>536.97</v>
      </c>
      <c r="K10" s="44"/>
      <c r="L10" s="43">
        <v>40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1000</v>
      </c>
      <c r="G13" s="19">
        <f t="shared" ref="G13:J13" si="0">SUM(G6:G12)</f>
        <v>32.159999999999997</v>
      </c>
      <c r="H13" s="19">
        <f t="shared" si="0"/>
        <v>34.96</v>
      </c>
      <c r="I13" s="19">
        <f t="shared" si="0"/>
        <v>132.94999999999999</v>
      </c>
      <c r="J13" s="19">
        <f t="shared" si="0"/>
        <v>958.08</v>
      </c>
      <c r="K13" s="25"/>
      <c r="L13" s="19">
        <f t="shared" ref="L13" si="1">SUM(L6:L12)</f>
        <v>99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0.84</v>
      </c>
      <c r="H14" s="43">
        <v>3.6</v>
      </c>
      <c r="I14" s="43">
        <v>4.95</v>
      </c>
      <c r="J14" s="43">
        <v>55.68</v>
      </c>
      <c r="K14" s="44">
        <v>52</v>
      </c>
      <c r="L14" s="43">
        <v>25</v>
      </c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2.15</v>
      </c>
      <c r="H15" s="43">
        <v>2.2599999999999998</v>
      </c>
      <c r="I15" s="43">
        <v>13.96</v>
      </c>
      <c r="J15" s="43">
        <v>94.6</v>
      </c>
      <c r="K15" s="44">
        <v>103</v>
      </c>
      <c r="L15" s="43">
        <v>40</v>
      </c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240</v>
      </c>
      <c r="G16" s="43">
        <v>20.25</v>
      </c>
      <c r="H16" s="43">
        <v>11.82</v>
      </c>
      <c r="I16" s="43">
        <v>43.72</v>
      </c>
      <c r="J16" s="43">
        <v>358.38</v>
      </c>
      <c r="K16" s="44">
        <v>291</v>
      </c>
      <c r="L16" s="43">
        <v>60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20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2.58</v>
      </c>
      <c r="H19" s="43">
        <v>0.3</v>
      </c>
      <c r="I19" s="43">
        <v>0.3</v>
      </c>
      <c r="J19" s="43">
        <v>69.3</v>
      </c>
      <c r="K19" s="44" t="s">
        <v>45</v>
      </c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42" t="s">
        <v>69</v>
      </c>
      <c r="F20" s="43">
        <v>30</v>
      </c>
      <c r="G20" s="43">
        <v>2.58</v>
      </c>
      <c r="H20" s="43">
        <v>0.3</v>
      </c>
      <c r="I20" s="43">
        <v>14.94</v>
      </c>
      <c r="J20" s="43">
        <v>72.180000000000007</v>
      </c>
      <c r="K20" s="44" t="s">
        <v>45</v>
      </c>
      <c r="L20" s="43">
        <v>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29.059999999999995</v>
      </c>
      <c r="H23" s="19">
        <f t="shared" si="2"/>
        <v>18.37</v>
      </c>
      <c r="I23" s="19">
        <f t="shared" si="2"/>
        <v>109.87999999999998</v>
      </c>
      <c r="J23" s="19">
        <f t="shared" si="2"/>
        <v>782.94</v>
      </c>
      <c r="K23" s="25"/>
      <c r="L23" s="19">
        <f t="shared" ref="L23" si="3">SUM(L14:L22)</f>
        <v>153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1760</v>
      </c>
      <c r="G24" s="32">
        <f t="shared" ref="G24:J24" si="4">G13+G23</f>
        <v>61.219999999999992</v>
      </c>
      <c r="H24" s="32">
        <f t="shared" si="4"/>
        <v>53.33</v>
      </c>
      <c r="I24" s="32">
        <f t="shared" si="4"/>
        <v>242.82999999999998</v>
      </c>
      <c r="J24" s="32">
        <f t="shared" si="4"/>
        <v>1741.02</v>
      </c>
      <c r="K24" s="32"/>
      <c r="L24" s="32">
        <f t="shared" ref="L24" si="5">L13+L23</f>
        <v>252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8.59</v>
      </c>
      <c r="H25" s="40">
        <v>6.09</v>
      </c>
      <c r="I25" s="40">
        <v>38.64</v>
      </c>
      <c r="J25" s="40">
        <v>243.75</v>
      </c>
      <c r="K25" s="41">
        <v>302</v>
      </c>
      <c r="L25" s="40">
        <v>32</v>
      </c>
    </row>
    <row r="26" spans="1:12" ht="14.4" x14ac:dyDescent="0.3">
      <c r="A26" s="14"/>
      <c r="B26" s="15"/>
      <c r="C26" s="11"/>
      <c r="D26" s="6"/>
      <c r="E26" s="42" t="s">
        <v>53</v>
      </c>
      <c r="F26" s="43">
        <v>90</v>
      </c>
      <c r="G26" s="43">
        <v>14.26</v>
      </c>
      <c r="H26" s="43">
        <v>13.7</v>
      </c>
      <c r="I26" s="43">
        <v>13.32</v>
      </c>
      <c r="J26" s="43">
        <v>234</v>
      </c>
      <c r="K26" s="44">
        <v>294</v>
      </c>
      <c r="L26" s="43">
        <v>44</v>
      </c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0.06</v>
      </c>
      <c r="H27" s="43">
        <v>0.02</v>
      </c>
      <c r="I27" s="43">
        <v>13.95</v>
      </c>
      <c r="J27" s="43">
        <v>55.81</v>
      </c>
      <c r="K27" s="44">
        <v>376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2.58</v>
      </c>
      <c r="H28" s="43">
        <v>0.3</v>
      </c>
      <c r="I28" s="43">
        <v>14.94</v>
      </c>
      <c r="J28" s="43">
        <v>72.180000000000007</v>
      </c>
      <c r="K28" s="44" t="s">
        <v>45</v>
      </c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54</v>
      </c>
      <c r="E30" s="42"/>
      <c r="F30" s="43">
        <v>30</v>
      </c>
      <c r="G30" s="43">
        <v>0.52</v>
      </c>
      <c r="H30" s="43">
        <v>1.5</v>
      </c>
      <c r="I30" s="43">
        <v>2.1</v>
      </c>
      <c r="J30" s="43">
        <v>24.03</v>
      </c>
      <c r="K30" s="44">
        <v>331</v>
      </c>
      <c r="L30" s="43">
        <v>10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26.01</v>
      </c>
      <c r="H32" s="19">
        <f t="shared" ref="H32" si="7">SUM(H25:H31)</f>
        <v>21.61</v>
      </c>
      <c r="I32" s="19">
        <f t="shared" ref="I32" si="8">SUM(I25:I31)</f>
        <v>82.949999999999989</v>
      </c>
      <c r="J32" s="19">
        <f t="shared" ref="J32:L32" si="9">SUM(J25:J31)</f>
        <v>629.77</v>
      </c>
      <c r="K32" s="25"/>
      <c r="L32" s="19">
        <f t="shared" si="9"/>
        <v>100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6.89</v>
      </c>
      <c r="H34" s="43">
        <v>6.72</v>
      </c>
      <c r="I34" s="43">
        <v>11.47</v>
      </c>
      <c r="J34" s="43">
        <v>133.80000000000001</v>
      </c>
      <c r="K34" s="44">
        <v>87</v>
      </c>
      <c r="L34" s="43">
        <v>40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60</v>
      </c>
      <c r="G35" s="43">
        <v>4.8</v>
      </c>
      <c r="H35" s="43">
        <v>0.06</v>
      </c>
      <c r="I35" s="43">
        <v>1.02</v>
      </c>
      <c r="J35" s="43">
        <v>6</v>
      </c>
      <c r="K35" s="44">
        <v>70</v>
      </c>
      <c r="L35" s="43">
        <v>30</v>
      </c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250</v>
      </c>
      <c r="G36" s="43">
        <v>18.28</v>
      </c>
      <c r="H36" s="43">
        <v>16.75</v>
      </c>
      <c r="I36" s="43">
        <v>21.7</v>
      </c>
      <c r="J36" s="43">
        <v>310</v>
      </c>
      <c r="K36" s="44">
        <v>289</v>
      </c>
      <c r="L36" s="43">
        <v>69</v>
      </c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>
        <v>20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2.58</v>
      </c>
      <c r="H38" s="43">
        <v>0.3</v>
      </c>
      <c r="I38" s="43">
        <v>0.3</v>
      </c>
      <c r="J38" s="43">
        <v>69.3</v>
      </c>
      <c r="K38" s="44" t="s">
        <v>45</v>
      </c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42" t="s">
        <v>69</v>
      </c>
      <c r="F39" s="43">
        <v>30</v>
      </c>
      <c r="G39" s="43">
        <v>2.58</v>
      </c>
      <c r="H39" s="43">
        <v>0.3</v>
      </c>
      <c r="I39" s="43">
        <v>14.94</v>
      </c>
      <c r="J39" s="43">
        <v>72.180000000000007</v>
      </c>
      <c r="K39" s="44" t="s">
        <v>45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35.79</v>
      </c>
      <c r="H42" s="19">
        <f t="shared" ref="H42" si="11">SUM(H33:H41)</f>
        <v>24.220000000000002</v>
      </c>
      <c r="I42" s="19">
        <f t="shared" ref="I42" si="12">SUM(I33:I41)</f>
        <v>81.439999999999984</v>
      </c>
      <c r="J42" s="19">
        <f t="shared" ref="J42:L42" si="13">SUM(J33:J41)</f>
        <v>724.07999999999993</v>
      </c>
      <c r="K42" s="25"/>
      <c r="L42" s="19">
        <f t="shared" si="13"/>
        <v>167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1270</v>
      </c>
      <c r="G43" s="32">
        <f t="shared" ref="G43" si="14">G32+G42</f>
        <v>61.8</v>
      </c>
      <c r="H43" s="32">
        <f t="shared" ref="H43" si="15">H32+H42</f>
        <v>45.83</v>
      </c>
      <c r="I43" s="32">
        <f t="shared" ref="I43" si="16">I32+I42</f>
        <v>164.39</v>
      </c>
      <c r="J43" s="32">
        <f t="shared" ref="J43:L43" si="17">J32+J42</f>
        <v>1353.85</v>
      </c>
      <c r="K43" s="32"/>
      <c r="L43" s="32">
        <f t="shared" si="17"/>
        <v>267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5.45</v>
      </c>
      <c r="H44" s="40">
        <v>9.86</v>
      </c>
      <c r="I44" s="40">
        <v>2.66</v>
      </c>
      <c r="J44" s="40">
        <v>303.63</v>
      </c>
      <c r="K44" s="41">
        <v>174</v>
      </c>
      <c r="L44" s="40">
        <v>27</v>
      </c>
    </row>
    <row r="45" spans="1:12" ht="14.4" x14ac:dyDescent="0.3">
      <c r="A45" s="23"/>
      <c r="B45" s="15"/>
      <c r="C45" s="11"/>
      <c r="D45" s="6"/>
      <c r="E45" s="42"/>
      <c r="F45" s="43"/>
      <c r="G45" s="51"/>
      <c r="H45" s="51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0.06</v>
      </c>
      <c r="H46" s="43" t="s">
        <v>62</v>
      </c>
      <c r="I46" s="43" t="s">
        <v>43</v>
      </c>
      <c r="J46" s="43" t="s">
        <v>63</v>
      </c>
      <c r="K46" s="44">
        <v>376</v>
      </c>
      <c r="L46" s="43">
        <v>10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2.58</v>
      </c>
      <c r="H47" s="43">
        <v>0.3</v>
      </c>
      <c r="I47" s="43">
        <v>0.3</v>
      </c>
      <c r="J47" s="43">
        <v>69.3</v>
      </c>
      <c r="K47" s="44" t="s">
        <v>45</v>
      </c>
      <c r="L47" s="43">
        <v>4</v>
      </c>
    </row>
    <row r="48" spans="1:12" ht="14.4" x14ac:dyDescent="0.3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46.86</v>
      </c>
      <c r="K48" s="44"/>
      <c r="L48" s="43">
        <v>30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8.49</v>
      </c>
      <c r="H51" s="19">
        <f t="shared" ref="H51" si="19">SUM(H44:H50)</f>
        <v>10.56</v>
      </c>
      <c r="I51" s="19">
        <f t="shared" ref="I51" si="20">SUM(I44:I50)</f>
        <v>12.760000000000002</v>
      </c>
      <c r="J51" s="19">
        <f t="shared" ref="J51:L51" si="21">SUM(J44:J50)</f>
        <v>419.79</v>
      </c>
      <c r="K51" s="25"/>
      <c r="L51" s="19">
        <f t="shared" si="21"/>
        <v>71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52">
        <v>60</v>
      </c>
      <c r="G52" s="43">
        <v>0.42</v>
      </c>
      <c r="H52" s="43">
        <v>0.06</v>
      </c>
      <c r="I52" s="43">
        <v>1.1399999999999999</v>
      </c>
      <c r="J52" s="43">
        <v>7.2</v>
      </c>
      <c r="K52" s="44">
        <v>71</v>
      </c>
      <c r="L52" s="43">
        <v>40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5.12</v>
      </c>
      <c r="H53" s="43">
        <v>8.02</v>
      </c>
      <c r="I53" s="43">
        <v>9.24</v>
      </c>
      <c r="J53" s="43">
        <v>136.83000000000001</v>
      </c>
      <c r="K53" s="44">
        <v>82</v>
      </c>
      <c r="L53" s="43">
        <v>50</v>
      </c>
    </row>
    <row r="54" spans="1:12" ht="14.4" x14ac:dyDescent="0.3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12.96</v>
      </c>
      <c r="H54" s="43">
        <v>18.43</v>
      </c>
      <c r="I54" s="43">
        <v>10.8</v>
      </c>
      <c r="J54" s="43">
        <v>240.94</v>
      </c>
      <c r="K54" s="44">
        <v>268</v>
      </c>
      <c r="L54" s="43">
        <v>48</v>
      </c>
    </row>
    <row r="55" spans="1:12" ht="14.4" x14ac:dyDescent="0.3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5.46</v>
      </c>
      <c r="H55" s="43">
        <v>5.79</v>
      </c>
      <c r="I55" s="43">
        <v>30.45</v>
      </c>
      <c r="J55" s="43">
        <v>195.7</v>
      </c>
      <c r="K55" s="44">
        <v>203</v>
      </c>
      <c r="L55" s="43">
        <v>25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0.16</v>
      </c>
      <c r="H56" s="43">
        <v>0.16</v>
      </c>
      <c r="I56" s="43">
        <v>27.88</v>
      </c>
      <c r="J56" s="43">
        <v>114.6</v>
      </c>
      <c r="K56" s="44">
        <v>342</v>
      </c>
      <c r="L56" s="43">
        <v>20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2.58</v>
      </c>
      <c r="H57" s="43">
        <v>0.3</v>
      </c>
      <c r="I57" s="43">
        <v>0.3</v>
      </c>
      <c r="J57" s="43">
        <v>69.3</v>
      </c>
      <c r="K57" s="44" t="s">
        <v>45</v>
      </c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 t="s">
        <v>69</v>
      </c>
      <c r="F58" s="43">
        <v>30</v>
      </c>
      <c r="G58" s="43">
        <v>2.58</v>
      </c>
      <c r="H58" s="43">
        <v>0.3</v>
      </c>
      <c r="I58" s="43">
        <v>14.94</v>
      </c>
      <c r="J58" s="43">
        <v>72.180000000000007</v>
      </c>
      <c r="K58" s="44" t="s">
        <v>45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SUM(F53:F60)</f>
        <v>700</v>
      </c>
      <c r="G61" s="19">
        <f t="shared" ref="G61" si="22">SUM(G52:G60)</f>
        <v>29.28</v>
      </c>
      <c r="H61" s="19">
        <f t="shared" ref="H61" si="23">SUM(H52:H60)</f>
        <v>33.059999999999988</v>
      </c>
      <c r="I61" s="19">
        <f t="shared" ref="I61" si="24">SUM(I52:I60)</f>
        <v>94.749999999999986</v>
      </c>
      <c r="J61" s="19">
        <f t="shared" ref="J61:L61" si="25">SUM(J52:J60)</f>
        <v>836.75</v>
      </c>
      <c r="K61" s="25"/>
      <c r="L61" s="19">
        <f t="shared" si="25"/>
        <v>191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1230</v>
      </c>
      <c r="G62" s="32">
        <f t="shared" ref="G62" si="26">G51+G61</f>
        <v>37.770000000000003</v>
      </c>
      <c r="H62" s="32">
        <f t="shared" ref="H62" si="27">H51+H61</f>
        <v>43.61999999999999</v>
      </c>
      <c r="I62" s="32">
        <f t="shared" ref="I62" si="28">I51+I61</f>
        <v>107.50999999999999</v>
      </c>
      <c r="J62" s="32">
        <f t="shared" ref="J62:L62" si="29">J51+J61</f>
        <v>1256.54</v>
      </c>
      <c r="K62" s="32"/>
      <c r="L62" s="32">
        <f t="shared" si="29"/>
        <v>262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250</v>
      </c>
      <c r="G63" s="40">
        <v>15.22</v>
      </c>
      <c r="H63" s="40">
        <v>17.899999999999999</v>
      </c>
      <c r="I63" s="40">
        <v>38.4</v>
      </c>
      <c r="J63" s="40">
        <v>376.2</v>
      </c>
      <c r="K63" s="41">
        <v>204</v>
      </c>
      <c r="L63" s="40">
        <v>55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3.16</v>
      </c>
      <c r="H65" s="43">
        <v>2.67</v>
      </c>
      <c r="I65" s="43">
        <v>15.94</v>
      </c>
      <c r="J65" s="43">
        <v>100.6</v>
      </c>
      <c r="K65" s="44">
        <v>379</v>
      </c>
      <c r="L65" s="43">
        <v>25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4.3</v>
      </c>
      <c r="H66" s="43">
        <v>0.5</v>
      </c>
      <c r="I66" s="43">
        <v>0.5</v>
      </c>
      <c r="J66" s="43">
        <v>115.5</v>
      </c>
      <c r="K66" s="44" t="s">
        <v>45</v>
      </c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22.680000000000003</v>
      </c>
      <c r="H70" s="19">
        <f t="shared" ref="H70" si="31">SUM(H63:H69)</f>
        <v>21.07</v>
      </c>
      <c r="I70" s="19">
        <f t="shared" ref="I70" si="32">SUM(I63:I69)</f>
        <v>54.839999999999996</v>
      </c>
      <c r="J70" s="19">
        <f t="shared" ref="J70:L70" si="33">SUM(J63:J69)</f>
        <v>592.29999999999995</v>
      </c>
      <c r="K70" s="25"/>
      <c r="L70" s="19">
        <f t="shared" si="33"/>
        <v>84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0.78</v>
      </c>
      <c r="H71" s="43">
        <v>2.92</v>
      </c>
      <c r="I71" s="43">
        <v>3.87</v>
      </c>
      <c r="J71" s="43">
        <v>36.24</v>
      </c>
      <c r="K71" s="44">
        <v>45</v>
      </c>
      <c r="L71" s="43">
        <v>35</v>
      </c>
    </row>
    <row r="72" spans="1:12" ht="14.4" x14ac:dyDescent="0.3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5.09</v>
      </c>
      <c r="H72" s="43">
        <v>8.0399999999999991</v>
      </c>
      <c r="I72" s="43">
        <v>6.6</v>
      </c>
      <c r="J72" s="43">
        <v>125.63</v>
      </c>
      <c r="K72" s="44">
        <v>88</v>
      </c>
      <c r="L72" s="43">
        <v>50</v>
      </c>
    </row>
    <row r="73" spans="1:12" ht="14.4" x14ac:dyDescent="0.3">
      <c r="A73" s="23"/>
      <c r="B73" s="15"/>
      <c r="C73" s="11"/>
      <c r="D73" s="7" t="s">
        <v>28</v>
      </c>
      <c r="E73" s="42" t="s">
        <v>74</v>
      </c>
      <c r="F73" s="43" t="s">
        <v>75</v>
      </c>
      <c r="G73" s="43">
        <v>9.25</v>
      </c>
      <c r="H73" s="43">
        <v>10.34</v>
      </c>
      <c r="I73" s="43">
        <v>12.11</v>
      </c>
      <c r="J73" s="43">
        <v>178.45</v>
      </c>
      <c r="K73" s="44">
        <v>278</v>
      </c>
      <c r="L73" s="43">
        <v>55</v>
      </c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8.59</v>
      </c>
      <c r="H74" s="43">
        <v>6.09</v>
      </c>
      <c r="I74" s="43">
        <v>38.64</v>
      </c>
      <c r="J74" s="43">
        <v>243.75</v>
      </c>
      <c r="K74" s="44">
        <v>302</v>
      </c>
      <c r="L74" s="43">
        <v>32</v>
      </c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0.06</v>
      </c>
      <c r="H75" s="43">
        <v>0.02</v>
      </c>
      <c r="I75" s="43">
        <v>13.95</v>
      </c>
      <c r="J75" s="43">
        <v>55.81</v>
      </c>
      <c r="K75" s="44">
        <v>376</v>
      </c>
      <c r="L75" s="43">
        <v>10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2.58</v>
      </c>
      <c r="H76" s="43">
        <v>0.3</v>
      </c>
      <c r="I76" s="43">
        <v>0.3</v>
      </c>
      <c r="J76" s="43">
        <v>69.3</v>
      </c>
      <c r="K76" s="44" t="s">
        <v>45</v>
      </c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 t="s">
        <v>69</v>
      </c>
      <c r="F77" s="43">
        <v>30</v>
      </c>
      <c r="G77" s="43">
        <v>2.58</v>
      </c>
      <c r="H77" s="43">
        <v>0.3</v>
      </c>
      <c r="I77" s="43">
        <v>14.94</v>
      </c>
      <c r="J77" s="43">
        <v>72.180000000000007</v>
      </c>
      <c r="K77" s="44" t="s">
        <v>45</v>
      </c>
      <c r="L77" s="43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28.93</v>
      </c>
      <c r="H80" s="19">
        <f t="shared" ref="H80" si="35">SUM(H71:H79)</f>
        <v>28.009999999999998</v>
      </c>
      <c r="I80" s="19">
        <f t="shared" ref="I80" si="36">SUM(I71:I79)</f>
        <v>90.41</v>
      </c>
      <c r="J80" s="19">
        <f t="shared" ref="J80:L80" si="37">SUM(J71:J79)</f>
        <v>781.3599999999999</v>
      </c>
      <c r="K80" s="25"/>
      <c r="L80" s="19">
        <f t="shared" si="37"/>
        <v>190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1170</v>
      </c>
      <c r="G81" s="32">
        <f t="shared" ref="G81" si="38">G70+G80</f>
        <v>51.61</v>
      </c>
      <c r="H81" s="32">
        <f t="shared" ref="H81" si="39">H70+H80</f>
        <v>49.08</v>
      </c>
      <c r="I81" s="32">
        <f t="shared" ref="I81" si="40">I70+I80</f>
        <v>145.25</v>
      </c>
      <c r="J81" s="32">
        <f t="shared" ref="J81:L81" si="41">J70+J80</f>
        <v>1373.6599999999999</v>
      </c>
      <c r="K81" s="32"/>
      <c r="L81" s="32">
        <f t="shared" si="41"/>
        <v>274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250</v>
      </c>
      <c r="G82" s="40">
        <v>15.82</v>
      </c>
      <c r="H82" s="40">
        <v>13</v>
      </c>
      <c r="I82" s="40">
        <v>26.77</v>
      </c>
      <c r="J82" s="40">
        <v>287</v>
      </c>
      <c r="K82" s="41">
        <v>287</v>
      </c>
      <c r="L82" s="40">
        <v>60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0.66</v>
      </c>
      <c r="H84" s="43">
        <v>0.09</v>
      </c>
      <c r="I84" s="43">
        <v>32.01</v>
      </c>
      <c r="J84" s="43">
        <v>132.80000000000001</v>
      </c>
      <c r="K84" s="44">
        <v>349</v>
      </c>
      <c r="L84" s="43">
        <v>20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4.3</v>
      </c>
      <c r="H85" s="43">
        <v>0.5</v>
      </c>
      <c r="I85" s="43">
        <v>24.9</v>
      </c>
      <c r="J85" s="43">
        <v>120.3</v>
      </c>
      <c r="K85" s="44" t="s">
        <v>45</v>
      </c>
      <c r="L85" s="43">
        <v>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20.78</v>
      </c>
      <c r="H89" s="19">
        <f t="shared" ref="H89" si="43">SUM(H82:H88)</f>
        <v>13.59</v>
      </c>
      <c r="I89" s="19">
        <f t="shared" ref="I89" si="44">SUM(I82:I88)</f>
        <v>83.68</v>
      </c>
      <c r="J89" s="19">
        <f t="shared" ref="J89:L89" si="45">SUM(J82:J88)</f>
        <v>540.1</v>
      </c>
      <c r="K89" s="25"/>
      <c r="L89" s="19">
        <f t="shared" si="45"/>
        <v>84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0.84</v>
      </c>
      <c r="H90" s="43">
        <v>3.6</v>
      </c>
      <c r="I90" s="43">
        <v>4.95</v>
      </c>
      <c r="J90" s="43">
        <v>55.68</v>
      </c>
      <c r="K90" s="44">
        <v>52</v>
      </c>
      <c r="L90" s="43">
        <v>35</v>
      </c>
    </row>
    <row r="91" spans="1:12" ht="14.4" x14ac:dyDescent="0.3">
      <c r="A91" s="23"/>
      <c r="B91" s="15"/>
      <c r="C91" s="11"/>
      <c r="D91" s="7" t="s">
        <v>27</v>
      </c>
      <c r="E91" s="42" t="s">
        <v>49</v>
      </c>
      <c r="F91" s="43">
        <v>200</v>
      </c>
      <c r="G91" s="43">
        <v>2.15</v>
      </c>
      <c r="H91" s="43">
        <v>2.2599999999999998</v>
      </c>
      <c r="I91" s="43">
        <v>13.96</v>
      </c>
      <c r="J91" s="43">
        <v>94.6</v>
      </c>
      <c r="K91" s="44">
        <v>103</v>
      </c>
      <c r="L91" s="43">
        <v>40</v>
      </c>
    </row>
    <row r="92" spans="1:12" ht="14.4" x14ac:dyDescent="0.3">
      <c r="A92" s="23"/>
      <c r="B92" s="15"/>
      <c r="C92" s="11"/>
      <c r="D92" s="7" t="s">
        <v>28</v>
      </c>
      <c r="E92" s="42" t="s">
        <v>77</v>
      </c>
      <c r="F92" s="43">
        <v>120</v>
      </c>
      <c r="G92" s="43">
        <v>11.69</v>
      </c>
      <c r="H92" s="43">
        <v>5.93</v>
      </c>
      <c r="I92" s="43">
        <v>4.5599999999999996</v>
      </c>
      <c r="J92" s="43">
        <v>126.32</v>
      </c>
      <c r="K92" s="44">
        <v>229</v>
      </c>
      <c r="L92" s="43">
        <v>65</v>
      </c>
    </row>
    <row r="93" spans="1:12" ht="14.4" x14ac:dyDescent="0.3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3.45</v>
      </c>
      <c r="H93" s="43">
        <v>6.77</v>
      </c>
      <c r="I93" s="43">
        <v>23.96</v>
      </c>
      <c r="J93" s="43">
        <v>180</v>
      </c>
      <c r="K93" s="44">
        <v>128</v>
      </c>
      <c r="L93" s="43">
        <v>30</v>
      </c>
    </row>
    <row r="94" spans="1:12" ht="14.4" x14ac:dyDescent="0.3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0.11</v>
      </c>
      <c r="H94" s="43">
        <v>0.12</v>
      </c>
      <c r="I94" s="43">
        <v>25.1</v>
      </c>
      <c r="J94" s="43">
        <v>119.2</v>
      </c>
      <c r="K94" s="44">
        <v>352</v>
      </c>
      <c r="L94" s="43">
        <v>25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2.58</v>
      </c>
      <c r="H95" s="43">
        <v>0.3</v>
      </c>
      <c r="I95" s="43">
        <v>0.3</v>
      </c>
      <c r="J95" s="43">
        <v>69.3</v>
      </c>
      <c r="K95" s="44" t="s">
        <v>45</v>
      </c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42" t="s">
        <v>69</v>
      </c>
      <c r="F96" s="43">
        <v>30</v>
      </c>
      <c r="G96" s="43">
        <v>2.58</v>
      </c>
      <c r="H96" s="43">
        <v>0.3</v>
      </c>
      <c r="I96" s="43">
        <v>14.94</v>
      </c>
      <c r="J96" s="43">
        <v>72.180000000000007</v>
      </c>
      <c r="K96" s="44" t="s">
        <v>45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23.4</v>
      </c>
      <c r="H99" s="19">
        <f t="shared" ref="H99" si="47">SUM(H90:H98)</f>
        <v>19.28</v>
      </c>
      <c r="I99" s="19">
        <f t="shared" ref="I99" si="48">SUM(I90:I98)</f>
        <v>87.77</v>
      </c>
      <c r="J99" s="19">
        <f t="shared" ref="J99:L99" si="49">SUM(J90:J98)</f>
        <v>717.28</v>
      </c>
      <c r="K99" s="25"/>
      <c r="L99" s="19">
        <f t="shared" si="49"/>
        <v>203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1290</v>
      </c>
      <c r="G100" s="32">
        <f t="shared" ref="G100" si="50">G89+G99</f>
        <v>44.18</v>
      </c>
      <c r="H100" s="32">
        <f t="shared" ref="H100" si="51">H89+H99</f>
        <v>32.870000000000005</v>
      </c>
      <c r="I100" s="32">
        <f t="shared" ref="I100" si="52">I89+I99</f>
        <v>171.45</v>
      </c>
      <c r="J100" s="32">
        <f t="shared" ref="J100:L100" si="53">J89+J99</f>
        <v>1257.3800000000001</v>
      </c>
      <c r="K100" s="32"/>
      <c r="L100" s="32">
        <f t="shared" si="53"/>
        <v>287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5.52</v>
      </c>
      <c r="H101" s="40">
        <v>10.16</v>
      </c>
      <c r="I101" s="40">
        <v>30.43</v>
      </c>
      <c r="J101" s="40">
        <v>236.36</v>
      </c>
      <c r="K101" s="41">
        <v>173</v>
      </c>
      <c r="L101" s="40">
        <v>30</v>
      </c>
    </row>
    <row r="102" spans="1:12" ht="14.4" x14ac:dyDescent="0.3">
      <c r="A102" s="23"/>
      <c r="B102" s="15"/>
      <c r="C102" s="11"/>
      <c r="D102" s="6"/>
      <c r="E102" s="42" t="s">
        <v>46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</v>
      </c>
      <c r="K102" s="44">
        <v>15</v>
      </c>
      <c r="L102" s="43">
        <v>20</v>
      </c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0.06</v>
      </c>
      <c r="H103" s="43">
        <v>0.02</v>
      </c>
      <c r="I103" s="43">
        <v>13.95</v>
      </c>
      <c r="J103" s="43">
        <v>55.81</v>
      </c>
      <c r="K103" s="44">
        <v>376</v>
      </c>
      <c r="L103" s="43">
        <v>10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2.58</v>
      </c>
      <c r="H104" s="43">
        <v>0.3</v>
      </c>
      <c r="I104" s="43">
        <v>0.3</v>
      </c>
      <c r="J104" s="43">
        <v>69.3</v>
      </c>
      <c r="K104" s="44" t="s">
        <v>45</v>
      </c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46.86</v>
      </c>
      <c r="K105" s="44"/>
      <c r="L105" s="43">
        <v>4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13.200000000000001</v>
      </c>
      <c r="H108" s="19">
        <f t="shared" si="54"/>
        <v>16.78</v>
      </c>
      <c r="I108" s="19">
        <f t="shared" si="54"/>
        <v>54.47999999999999</v>
      </c>
      <c r="J108" s="19">
        <f t="shared" si="54"/>
        <v>480.33000000000004</v>
      </c>
      <c r="K108" s="25"/>
      <c r="L108" s="19">
        <f t="shared" ref="L108" si="55">SUM(L101:L107)</f>
        <v>68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0.78</v>
      </c>
      <c r="H109" s="43">
        <v>2.92</v>
      </c>
      <c r="I109" s="43">
        <v>3.87</v>
      </c>
      <c r="J109" s="43">
        <v>36.24</v>
      </c>
      <c r="K109" s="44">
        <v>45</v>
      </c>
      <c r="L109" s="43">
        <v>35</v>
      </c>
    </row>
    <row r="110" spans="1:12" ht="14.4" x14ac:dyDescent="0.3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5.09</v>
      </c>
      <c r="H110" s="43">
        <v>8.0399999999999991</v>
      </c>
      <c r="I110" s="43">
        <v>6.6</v>
      </c>
      <c r="J110" s="43">
        <v>125.63</v>
      </c>
      <c r="K110" s="44">
        <v>88</v>
      </c>
      <c r="L110" s="43">
        <v>50</v>
      </c>
    </row>
    <row r="111" spans="1:12" ht="14.4" x14ac:dyDescent="0.3">
      <c r="A111" s="23"/>
      <c r="B111" s="15"/>
      <c r="C111" s="11"/>
      <c r="D111" s="7" t="s">
        <v>28</v>
      </c>
      <c r="E111" s="42" t="s">
        <v>74</v>
      </c>
      <c r="F111" s="43" t="s">
        <v>75</v>
      </c>
      <c r="G111" s="43">
        <v>9.25</v>
      </c>
      <c r="H111" s="43">
        <v>10.34</v>
      </c>
      <c r="I111" s="43">
        <v>12.11</v>
      </c>
      <c r="J111" s="43">
        <v>178.45</v>
      </c>
      <c r="K111" s="44">
        <v>278</v>
      </c>
      <c r="L111" s="43">
        <v>55</v>
      </c>
    </row>
    <row r="112" spans="1:12" ht="14.4" x14ac:dyDescent="0.3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5.46</v>
      </c>
      <c r="H112" s="43">
        <v>5.79</v>
      </c>
      <c r="I112" s="43">
        <v>30.45</v>
      </c>
      <c r="J112" s="43">
        <v>195.7</v>
      </c>
      <c r="K112" s="44">
        <v>203</v>
      </c>
      <c r="L112" s="43">
        <v>25</v>
      </c>
    </row>
    <row r="113" spans="1:12" ht="14.4" x14ac:dyDescent="0.3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114.6</v>
      </c>
      <c r="K113" s="44">
        <v>342</v>
      </c>
      <c r="L113" s="43">
        <v>30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2.58</v>
      </c>
      <c r="H114" s="43">
        <v>0.3</v>
      </c>
      <c r="I114" s="43">
        <v>0.3</v>
      </c>
      <c r="J114" s="43">
        <v>69.3</v>
      </c>
      <c r="K114" s="44" t="s">
        <v>45</v>
      </c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42" t="s">
        <v>69</v>
      </c>
      <c r="F115" s="43">
        <v>30</v>
      </c>
      <c r="G115" s="43">
        <v>2.58</v>
      </c>
      <c r="H115" s="43">
        <v>0.3</v>
      </c>
      <c r="I115" s="43">
        <v>14.94</v>
      </c>
      <c r="J115" s="43">
        <v>72.180000000000007</v>
      </c>
      <c r="K115" s="44" t="s">
        <v>45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25.9</v>
      </c>
      <c r="H118" s="19">
        <f t="shared" si="56"/>
        <v>27.849999999999998</v>
      </c>
      <c r="I118" s="19">
        <f t="shared" si="56"/>
        <v>96.149999999999991</v>
      </c>
      <c r="J118" s="19">
        <f t="shared" si="56"/>
        <v>792.09999999999991</v>
      </c>
      <c r="K118" s="25"/>
      <c r="L118" s="19">
        <f t="shared" ref="L118" si="57">SUM(L109:L117)</f>
        <v>203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8">G108+G118</f>
        <v>39.1</v>
      </c>
      <c r="H119" s="32">
        <f t="shared" ref="H119" si="59">H108+H118</f>
        <v>44.629999999999995</v>
      </c>
      <c r="I119" s="32">
        <f t="shared" ref="I119" si="60">I108+I118</f>
        <v>150.63</v>
      </c>
      <c r="J119" s="32">
        <f t="shared" ref="J119:L119" si="61">J108+J118</f>
        <v>1272.4299999999998</v>
      </c>
      <c r="K119" s="32"/>
      <c r="L119" s="32">
        <f t="shared" si="61"/>
        <v>271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18.28</v>
      </c>
      <c r="H120" s="40">
        <v>16.75</v>
      </c>
      <c r="I120" s="40">
        <v>21.7</v>
      </c>
      <c r="J120" s="40">
        <v>310</v>
      </c>
      <c r="K120" s="41">
        <v>289</v>
      </c>
      <c r="L120" s="40">
        <v>69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0.66</v>
      </c>
      <c r="H122" s="43">
        <v>0.09</v>
      </c>
      <c r="I122" s="43">
        <v>32.01</v>
      </c>
      <c r="J122" s="43">
        <v>132.80000000000001</v>
      </c>
      <c r="K122" s="44">
        <v>349</v>
      </c>
      <c r="L122" s="43">
        <v>20</v>
      </c>
    </row>
    <row r="123" spans="1:12" ht="14.4" x14ac:dyDescent="0.3">
      <c r="A123" s="14"/>
      <c r="B123" s="15"/>
      <c r="C123" s="11"/>
      <c r="D123" s="7" t="s">
        <v>23</v>
      </c>
      <c r="E123" s="42" t="s">
        <v>69</v>
      </c>
      <c r="F123" s="43">
        <v>50</v>
      </c>
      <c r="G123" s="43">
        <v>4.3</v>
      </c>
      <c r="H123" s="43">
        <v>0.5</v>
      </c>
      <c r="I123" s="43">
        <v>24.9</v>
      </c>
      <c r="J123" s="43">
        <v>120</v>
      </c>
      <c r="K123" s="44" t="s">
        <v>45</v>
      </c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23.240000000000002</v>
      </c>
      <c r="H127" s="19">
        <f t="shared" si="62"/>
        <v>17.34</v>
      </c>
      <c r="I127" s="19">
        <f t="shared" si="62"/>
        <v>78.609999999999985</v>
      </c>
      <c r="J127" s="19">
        <f t="shared" si="62"/>
        <v>562.79999999999995</v>
      </c>
      <c r="K127" s="25"/>
      <c r="L127" s="19">
        <f t="shared" ref="L127" si="63">SUM(L120:L126)</f>
        <v>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60</v>
      </c>
      <c r="G128" s="43">
        <v>0.84</v>
      </c>
      <c r="H128" s="43">
        <v>3.6</v>
      </c>
      <c r="I128" s="43">
        <v>4.95</v>
      </c>
      <c r="J128" s="43">
        <v>55.68</v>
      </c>
      <c r="K128" s="44">
        <v>52</v>
      </c>
      <c r="L128" s="43">
        <v>25</v>
      </c>
    </row>
    <row r="129" spans="1:12" ht="14.4" x14ac:dyDescent="0.3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2.15</v>
      </c>
      <c r="H129" s="43">
        <v>2.2599999999999998</v>
      </c>
      <c r="I129" s="43">
        <v>13.96</v>
      </c>
      <c r="J129" s="43">
        <v>94.6</v>
      </c>
      <c r="K129" s="44">
        <v>103</v>
      </c>
      <c r="L129" s="43">
        <v>40</v>
      </c>
    </row>
    <row r="130" spans="1:12" ht="14.4" x14ac:dyDescent="0.3">
      <c r="A130" s="14"/>
      <c r="B130" s="15"/>
      <c r="C130" s="11"/>
      <c r="D130" s="7" t="s">
        <v>28</v>
      </c>
      <c r="E130" s="42" t="s">
        <v>83</v>
      </c>
      <c r="F130" s="43">
        <v>90</v>
      </c>
      <c r="G130" s="43">
        <v>10.94</v>
      </c>
      <c r="H130" s="43">
        <v>7.74</v>
      </c>
      <c r="I130" s="43">
        <v>13.45</v>
      </c>
      <c r="J130" s="43">
        <v>197.41</v>
      </c>
      <c r="K130" s="44">
        <v>234</v>
      </c>
      <c r="L130" s="43">
        <v>40</v>
      </c>
    </row>
    <row r="131" spans="1:12" ht="14.4" x14ac:dyDescent="0.3">
      <c r="A131" s="14"/>
      <c r="B131" s="15"/>
      <c r="C131" s="11"/>
      <c r="D131" s="7" t="s">
        <v>29</v>
      </c>
      <c r="E131" s="42" t="s">
        <v>84</v>
      </c>
      <c r="F131" s="43">
        <v>150</v>
      </c>
      <c r="G131" s="43">
        <v>3.65</v>
      </c>
      <c r="H131" s="43">
        <v>5.37</v>
      </c>
      <c r="I131" s="43">
        <v>36.68</v>
      </c>
      <c r="J131" s="43">
        <v>209.7</v>
      </c>
      <c r="K131" s="44">
        <v>304</v>
      </c>
      <c r="L131" s="43">
        <v>28</v>
      </c>
    </row>
    <row r="132" spans="1:12" ht="14.4" x14ac:dyDescent="0.3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0.06</v>
      </c>
      <c r="H132" s="43">
        <v>0.02</v>
      </c>
      <c r="I132" s="43">
        <v>13.95</v>
      </c>
      <c r="J132" s="43">
        <v>55.81</v>
      </c>
      <c r="K132" s="44">
        <v>376</v>
      </c>
      <c r="L132" s="43">
        <v>10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2.58</v>
      </c>
      <c r="H133" s="43" t="s">
        <v>87</v>
      </c>
      <c r="I133" s="43" t="s">
        <v>87</v>
      </c>
      <c r="J133" s="43" t="s">
        <v>89</v>
      </c>
      <c r="K133" s="44" t="s">
        <v>86</v>
      </c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 t="s">
        <v>69</v>
      </c>
      <c r="F134" s="43">
        <v>30</v>
      </c>
      <c r="G134" s="43">
        <v>2.58</v>
      </c>
      <c r="H134" s="43" t="s">
        <v>87</v>
      </c>
      <c r="I134" s="43" t="s">
        <v>88</v>
      </c>
      <c r="J134" s="43" t="s">
        <v>90</v>
      </c>
      <c r="K134" s="44" t="s">
        <v>86</v>
      </c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5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5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22.799999999999997</v>
      </c>
      <c r="H137" s="19">
        <f t="shared" si="64"/>
        <v>18.989999999999998</v>
      </c>
      <c r="I137" s="19">
        <f t="shared" si="64"/>
        <v>82.99</v>
      </c>
      <c r="J137" s="19">
        <f t="shared" si="64"/>
        <v>613.20000000000005</v>
      </c>
      <c r="K137" s="25"/>
      <c r="L137" s="19">
        <f t="shared" ref="L137" si="65">SUM(L128:L136)</f>
        <v>151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1260</v>
      </c>
      <c r="G138" s="32">
        <f t="shared" ref="G138" si="66">G127+G137</f>
        <v>46.04</v>
      </c>
      <c r="H138" s="32">
        <f t="shared" ref="H138" si="67">H127+H137</f>
        <v>36.33</v>
      </c>
      <c r="I138" s="32">
        <f t="shared" ref="I138" si="68">I127+I137</f>
        <v>161.59999999999997</v>
      </c>
      <c r="J138" s="32">
        <f t="shared" ref="J138:L138" si="69">J127+J137</f>
        <v>1176</v>
      </c>
      <c r="K138" s="32"/>
      <c r="L138" s="32">
        <f t="shared" si="69"/>
        <v>244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200</v>
      </c>
      <c r="G139" s="40">
        <v>8.2100000000000009</v>
      </c>
      <c r="H139" s="43">
        <v>12.21</v>
      </c>
      <c r="I139" s="40" t="s">
        <v>92</v>
      </c>
      <c r="J139" s="40" t="s">
        <v>63</v>
      </c>
      <c r="K139" s="41">
        <v>173</v>
      </c>
      <c r="L139" s="40">
        <v>27</v>
      </c>
    </row>
    <row r="140" spans="1:12" ht="14.4" x14ac:dyDescent="0.3">
      <c r="A140" s="23"/>
      <c r="B140" s="15"/>
      <c r="C140" s="11"/>
      <c r="D140" s="6"/>
      <c r="E140" s="42" t="s">
        <v>46</v>
      </c>
      <c r="F140" s="43">
        <v>15</v>
      </c>
      <c r="G140" s="43">
        <v>4.6399999999999997</v>
      </c>
      <c r="H140" s="43">
        <v>5.9</v>
      </c>
      <c r="I140" s="43">
        <v>0</v>
      </c>
      <c r="J140" s="43">
        <v>72</v>
      </c>
      <c r="K140" s="44">
        <v>15</v>
      </c>
      <c r="L140" s="43">
        <v>20</v>
      </c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 t="s">
        <v>95</v>
      </c>
      <c r="H141" s="43" t="s">
        <v>62</v>
      </c>
      <c r="I141" s="43" t="s">
        <v>43</v>
      </c>
      <c r="J141" s="43" t="s">
        <v>89</v>
      </c>
      <c r="K141" s="44">
        <v>376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100</v>
      </c>
      <c r="G142" s="43" t="s">
        <v>93</v>
      </c>
      <c r="H142" s="43" t="s">
        <v>93</v>
      </c>
      <c r="I142" s="43">
        <v>9.8000000000000007</v>
      </c>
      <c r="J142" s="43" t="s">
        <v>94</v>
      </c>
      <c r="K142" s="54"/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 t="s">
        <v>47</v>
      </c>
      <c r="F143" s="43"/>
      <c r="G143" s="43"/>
      <c r="H143" s="43"/>
      <c r="I143" s="43"/>
      <c r="J143" s="43"/>
      <c r="K143" s="44"/>
      <c r="L143" s="43">
        <v>4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12.850000000000001</v>
      </c>
      <c r="H146" s="19">
        <f t="shared" si="70"/>
        <v>18.11</v>
      </c>
      <c r="I146" s="19">
        <f t="shared" si="70"/>
        <v>9.8000000000000007</v>
      </c>
      <c r="J146" s="19">
        <f t="shared" si="70"/>
        <v>72</v>
      </c>
      <c r="K146" s="25"/>
      <c r="L146" s="19">
        <f t="shared" ref="L146" si="71">SUM(L139:L145)</f>
        <v>65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4.8</v>
      </c>
      <c r="H147" s="43" t="s">
        <v>95</v>
      </c>
      <c r="I147" s="43">
        <v>1.02</v>
      </c>
      <c r="J147" s="43">
        <v>6</v>
      </c>
      <c r="K147" s="44">
        <v>70</v>
      </c>
      <c r="L147" s="43">
        <v>30</v>
      </c>
    </row>
    <row r="148" spans="1:12" ht="14.4" x14ac:dyDescent="0.3">
      <c r="A148" s="23"/>
      <c r="B148" s="15"/>
      <c r="C148" s="11"/>
      <c r="D148" s="7" t="s">
        <v>27</v>
      </c>
      <c r="E148" s="42" t="s">
        <v>64</v>
      </c>
      <c r="F148" s="43">
        <v>200</v>
      </c>
      <c r="G148" s="43">
        <v>5.12</v>
      </c>
      <c r="H148" s="43">
        <v>8.02</v>
      </c>
      <c r="I148" s="43">
        <v>9.24</v>
      </c>
      <c r="J148" s="43" t="s">
        <v>96</v>
      </c>
      <c r="K148" s="44">
        <v>82</v>
      </c>
      <c r="L148" s="43">
        <v>50</v>
      </c>
    </row>
    <row r="149" spans="1:12" ht="14.4" x14ac:dyDescent="0.3">
      <c r="A149" s="23"/>
      <c r="B149" s="15"/>
      <c r="C149" s="11"/>
      <c r="D149" s="7" t="s">
        <v>28</v>
      </c>
      <c r="E149" s="42" t="s">
        <v>97</v>
      </c>
      <c r="F149" s="43">
        <v>240</v>
      </c>
      <c r="G149" s="43" t="s">
        <v>98</v>
      </c>
      <c r="H149" s="43">
        <v>11.82</v>
      </c>
      <c r="I149" s="43" t="s">
        <v>99</v>
      </c>
      <c r="J149" s="43" t="s">
        <v>100</v>
      </c>
      <c r="K149" s="44">
        <v>291</v>
      </c>
      <c r="L149" s="43">
        <v>60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 t="s">
        <v>101</v>
      </c>
      <c r="H151" s="43" t="s">
        <v>102</v>
      </c>
      <c r="I151" s="43">
        <v>25.1</v>
      </c>
      <c r="J151" s="43" t="s">
        <v>103</v>
      </c>
      <c r="K151" s="44">
        <v>352</v>
      </c>
      <c r="L151" s="43">
        <v>25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2.58</v>
      </c>
      <c r="H152" s="43" t="s">
        <v>87</v>
      </c>
      <c r="I152" s="43" t="s">
        <v>87</v>
      </c>
      <c r="J152" s="43" t="s">
        <v>89</v>
      </c>
      <c r="K152" s="44" t="s">
        <v>45</v>
      </c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42" t="s">
        <v>69</v>
      </c>
      <c r="F153" s="43">
        <v>30</v>
      </c>
      <c r="G153" s="43">
        <v>2.58</v>
      </c>
      <c r="H153" s="43" t="s">
        <v>87</v>
      </c>
      <c r="I153" s="43" t="s">
        <v>88</v>
      </c>
      <c r="J153" s="43" t="s">
        <v>90</v>
      </c>
      <c r="K153" s="44" t="s">
        <v>45</v>
      </c>
      <c r="L153" s="43">
        <v>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15.08</v>
      </c>
      <c r="H156" s="19">
        <f t="shared" si="72"/>
        <v>19.84</v>
      </c>
      <c r="I156" s="19">
        <f t="shared" si="72"/>
        <v>35.36</v>
      </c>
      <c r="J156" s="19">
        <f t="shared" si="72"/>
        <v>6</v>
      </c>
      <c r="K156" s="25"/>
      <c r="L156" s="19">
        <f t="shared" ref="L156" si="73">SUM(L147:L155)</f>
        <v>173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1275</v>
      </c>
      <c r="G157" s="32">
        <f t="shared" ref="G157" si="74">G146+G156</f>
        <v>27.93</v>
      </c>
      <c r="H157" s="32">
        <f t="shared" ref="H157" si="75">H146+H156</f>
        <v>37.950000000000003</v>
      </c>
      <c r="I157" s="32">
        <f t="shared" ref="I157" si="76">I146+I156</f>
        <v>45.16</v>
      </c>
      <c r="J157" s="32">
        <f t="shared" ref="J157:L157" si="77">J146+J156</f>
        <v>78</v>
      </c>
      <c r="K157" s="32"/>
      <c r="L157" s="32">
        <f t="shared" si="77"/>
        <v>238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150</v>
      </c>
      <c r="G158" s="43">
        <v>5.46</v>
      </c>
      <c r="H158" s="43">
        <v>5.79</v>
      </c>
      <c r="I158" s="40" t="s">
        <v>104</v>
      </c>
      <c r="J158" s="40" t="s">
        <v>105</v>
      </c>
      <c r="K158" s="41">
        <v>203</v>
      </c>
      <c r="L158" s="40">
        <v>25</v>
      </c>
    </row>
    <row r="159" spans="1:12" ht="14.4" x14ac:dyDescent="0.3">
      <c r="A159" s="23"/>
      <c r="B159" s="15"/>
      <c r="C159" s="11"/>
      <c r="D159" s="6"/>
      <c r="E159" s="42" t="s">
        <v>74</v>
      </c>
      <c r="F159" s="43" t="s">
        <v>75</v>
      </c>
      <c r="G159" s="43">
        <v>9.25</v>
      </c>
      <c r="H159" s="43">
        <v>10.34</v>
      </c>
      <c r="I159" s="43">
        <v>12.11</v>
      </c>
      <c r="J159" s="43" t="s">
        <v>106</v>
      </c>
      <c r="K159" s="44">
        <v>278</v>
      </c>
      <c r="L159" s="43">
        <v>55</v>
      </c>
    </row>
    <row r="160" spans="1:12" ht="14.4" x14ac:dyDescent="0.3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 t="s">
        <v>95</v>
      </c>
      <c r="H160" s="43" t="s">
        <v>62</v>
      </c>
      <c r="I160" s="43" t="s">
        <v>43</v>
      </c>
      <c r="J160" s="43" t="s">
        <v>63</v>
      </c>
      <c r="K160" s="44">
        <v>376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30</v>
      </c>
      <c r="G161" s="43">
        <v>2.58</v>
      </c>
      <c r="H161" s="43" t="s">
        <v>87</v>
      </c>
      <c r="I161" s="43" t="s">
        <v>88</v>
      </c>
      <c r="J161" s="43" t="s">
        <v>90</v>
      </c>
      <c r="K161" s="44" t="s">
        <v>45</v>
      </c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 t="shared" ref="G165:J165" si="78">SUM(G158:G164)</f>
        <v>17.29</v>
      </c>
      <c r="H165" s="19">
        <f t="shared" si="78"/>
        <v>16.13</v>
      </c>
      <c r="I165" s="19">
        <f t="shared" si="78"/>
        <v>12.11</v>
      </c>
      <c r="J165" s="19">
        <f t="shared" si="78"/>
        <v>0</v>
      </c>
      <c r="K165" s="25"/>
      <c r="L165" s="19">
        <f t="shared" ref="L165" si="79">SUM(L158:L164)</f>
        <v>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 t="s">
        <v>109</v>
      </c>
      <c r="H166" s="43" t="s">
        <v>95</v>
      </c>
      <c r="I166" s="43">
        <v>1.1399999999999999</v>
      </c>
      <c r="J166" s="43">
        <v>7.2</v>
      </c>
      <c r="K166" s="44">
        <v>71</v>
      </c>
      <c r="L166" s="43">
        <v>35</v>
      </c>
    </row>
    <row r="167" spans="1:12" ht="14.4" x14ac:dyDescent="0.3">
      <c r="A167" s="23"/>
      <c r="B167" s="15"/>
      <c r="C167" s="11"/>
      <c r="D167" s="7" t="s">
        <v>27</v>
      </c>
      <c r="E167" s="42" t="s">
        <v>107</v>
      </c>
      <c r="F167" s="43">
        <v>200</v>
      </c>
      <c r="G167" s="43">
        <v>7.86</v>
      </c>
      <c r="H167" s="43">
        <v>7.1</v>
      </c>
      <c r="I167" s="43" t="s">
        <v>110</v>
      </c>
      <c r="J167" s="43" t="s">
        <v>111</v>
      </c>
      <c r="K167" s="44">
        <v>102</v>
      </c>
      <c r="L167" s="43">
        <v>40</v>
      </c>
    </row>
    <row r="168" spans="1:12" ht="14.4" x14ac:dyDescent="0.3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13.09</v>
      </c>
      <c r="H168" s="43">
        <v>15.11</v>
      </c>
      <c r="I168" s="43">
        <v>2.6</v>
      </c>
      <c r="J168" s="43" t="s">
        <v>112</v>
      </c>
      <c r="K168" s="44">
        <v>260</v>
      </c>
      <c r="L168" s="43">
        <v>60</v>
      </c>
    </row>
    <row r="169" spans="1:12" ht="14.4" x14ac:dyDescent="0.3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8.59</v>
      </c>
      <c r="H169" s="43">
        <v>6.09</v>
      </c>
      <c r="I169" s="43" t="s">
        <v>113</v>
      </c>
      <c r="J169" s="43" t="s">
        <v>114</v>
      </c>
      <c r="K169" s="44">
        <v>302</v>
      </c>
      <c r="L169" s="43">
        <v>32</v>
      </c>
    </row>
    <row r="170" spans="1:12" ht="14.4" x14ac:dyDescent="0.3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35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2.58</v>
      </c>
      <c r="H171" s="43" t="s">
        <v>87</v>
      </c>
      <c r="I171" s="43" t="s">
        <v>87</v>
      </c>
      <c r="J171" s="43" t="s">
        <v>89</v>
      </c>
      <c r="K171" s="44" t="s">
        <v>45</v>
      </c>
      <c r="L171" s="43">
        <v>4</v>
      </c>
    </row>
    <row r="172" spans="1:12" ht="14.4" x14ac:dyDescent="0.3">
      <c r="A172" s="23"/>
      <c r="B172" s="15"/>
      <c r="C172" s="11"/>
      <c r="D172" s="7" t="s">
        <v>32</v>
      </c>
      <c r="E172" s="42" t="s">
        <v>69</v>
      </c>
      <c r="F172" s="43">
        <v>30</v>
      </c>
      <c r="G172" s="43">
        <v>2.58</v>
      </c>
      <c r="H172" s="43" t="s">
        <v>87</v>
      </c>
      <c r="I172" s="43" t="s">
        <v>88</v>
      </c>
      <c r="J172" s="43" t="s">
        <v>90</v>
      </c>
      <c r="K172" s="44" t="s">
        <v>45</v>
      </c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35.36</v>
      </c>
      <c r="H175" s="19">
        <f t="shared" si="80"/>
        <v>28.39</v>
      </c>
      <c r="I175" s="19">
        <f t="shared" si="80"/>
        <v>35.75</v>
      </c>
      <c r="J175" s="19">
        <f t="shared" si="80"/>
        <v>140</v>
      </c>
      <c r="K175" s="25"/>
      <c r="L175" s="19">
        <f t="shared" ref="L175" si="81">SUM(L166:L174)</f>
        <v>210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1140</v>
      </c>
      <c r="G176" s="32">
        <f t="shared" ref="G176" si="82">G165+G175</f>
        <v>52.65</v>
      </c>
      <c r="H176" s="32">
        <f t="shared" ref="H176" si="83">H165+H175</f>
        <v>44.519999999999996</v>
      </c>
      <c r="I176" s="32">
        <f t="shared" ref="I176" si="84">I165+I175</f>
        <v>47.86</v>
      </c>
      <c r="J176" s="32">
        <f t="shared" ref="J176:L176" si="85">J165+J175</f>
        <v>140</v>
      </c>
      <c r="K176" s="32"/>
      <c r="L176" s="32">
        <f t="shared" si="85"/>
        <v>304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84</v>
      </c>
      <c r="F177" s="43">
        <v>150</v>
      </c>
      <c r="G177" s="43">
        <v>3.65</v>
      </c>
      <c r="H177" s="43">
        <v>5.37</v>
      </c>
      <c r="I177" s="43">
        <v>36.68</v>
      </c>
      <c r="J177" s="43">
        <v>209.7</v>
      </c>
      <c r="K177" s="44">
        <v>304</v>
      </c>
      <c r="L177" s="40">
        <v>28</v>
      </c>
    </row>
    <row r="178" spans="1:12" ht="14.4" x14ac:dyDescent="0.3">
      <c r="A178" s="23"/>
      <c r="B178" s="15"/>
      <c r="C178" s="11"/>
      <c r="D178" s="6"/>
      <c r="E178" s="42" t="s">
        <v>77</v>
      </c>
      <c r="F178" s="43">
        <v>120</v>
      </c>
      <c r="G178" s="43">
        <v>11.69</v>
      </c>
      <c r="H178" s="43">
        <v>5.93</v>
      </c>
      <c r="I178" s="43">
        <v>4.5599999999999996</v>
      </c>
      <c r="J178" s="43">
        <v>126.32</v>
      </c>
      <c r="K178" s="44">
        <v>229</v>
      </c>
      <c r="L178" s="43">
        <v>65</v>
      </c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 t="s">
        <v>95</v>
      </c>
      <c r="H179" s="43" t="s">
        <v>62</v>
      </c>
      <c r="I179" s="43" t="s">
        <v>43</v>
      </c>
      <c r="J179" s="43" t="s">
        <v>63</v>
      </c>
      <c r="K179" s="44">
        <v>376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42" t="s">
        <v>69</v>
      </c>
      <c r="F180" s="43">
        <v>30</v>
      </c>
      <c r="G180" s="43">
        <v>2.58</v>
      </c>
      <c r="H180" s="43" t="s">
        <v>87</v>
      </c>
      <c r="I180" s="43" t="s">
        <v>88</v>
      </c>
      <c r="J180" s="43" t="s">
        <v>90</v>
      </c>
      <c r="K180" s="44" t="s">
        <v>45</v>
      </c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17.920000000000002</v>
      </c>
      <c r="H184" s="19">
        <f t="shared" si="86"/>
        <v>11.3</v>
      </c>
      <c r="I184" s="19">
        <f t="shared" si="86"/>
        <v>41.24</v>
      </c>
      <c r="J184" s="19">
        <f t="shared" si="86"/>
        <v>336.02</v>
      </c>
      <c r="K184" s="25"/>
      <c r="L184" s="19">
        <f t="shared" ref="L184" si="87">SUM(L177:L183)</f>
        <v>107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0.78</v>
      </c>
      <c r="H185" s="43">
        <v>2.92</v>
      </c>
      <c r="I185" s="43">
        <v>3.87</v>
      </c>
      <c r="J185" s="43">
        <v>36.24</v>
      </c>
      <c r="K185" s="44">
        <v>45</v>
      </c>
      <c r="L185" s="43">
        <v>50</v>
      </c>
    </row>
    <row r="186" spans="1:12" ht="14.4" x14ac:dyDescent="0.3">
      <c r="A186" s="23"/>
      <c r="B186" s="15"/>
      <c r="C186" s="11"/>
      <c r="D186" s="7" t="s">
        <v>27</v>
      </c>
      <c r="E186" s="42" t="s">
        <v>115</v>
      </c>
      <c r="F186" s="43">
        <v>200</v>
      </c>
      <c r="G186" s="43">
        <v>1.61</v>
      </c>
      <c r="H186" s="43">
        <v>4.07</v>
      </c>
      <c r="I186" s="43">
        <v>9.58</v>
      </c>
      <c r="J186" s="43" t="s">
        <v>116</v>
      </c>
      <c r="K186" s="44">
        <v>96</v>
      </c>
      <c r="L186" s="43">
        <v>50</v>
      </c>
    </row>
    <row r="187" spans="1:12" ht="14.4" x14ac:dyDescent="0.3">
      <c r="A187" s="23"/>
      <c r="B187" s="15"/>
      <c r="C187" s="11"/>
      <c r="D187" s="7" t="s">
        <v>28</v>
      </c>
      <c r="E187" s="42" t="s">
        <v>117</v>
      </c>
      <c r="F187" s="43">
        <v>240</v>
      </c>
      <c r="G187" s="43" t="s">
        <v>118</v>
      </c>
      <c r="H187" s="43" t="s">
        <v>119</v>
      </c>
      <c r="I187" s="43" t="s">
        <v>120</v>
      </c>
      <c r="J187" s="43" t="s">
        <v>121</v>
      </c>
      <c r="K187" s="44">
        <v>259</v>
      </c>
      <c r="L187" s="43">
        <v>65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 t="s">
        <v>95</v>
      </c>
      <c r="H189" s="43" t="s">
        <v>62</v>
      </c>
      <c r="I189" s="43" t="s">
        <v>43</v>
      </c>
      <c r="J189" s="43" t="s">
        <v>63</v>
      </c>
      <c r="K189" s="44">
        <v>376</v>
      </c>
      <c r="L189" s="43">
        <v>10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2.58</v>
      </c>
      <c r="H190" s="43" t="s">
        <v>87</v>
      </c>
      <c r="I190" s="43" t="s">
        <v>87</v>
      </c>
      <c r="J190" s="43" t="s">
        <v>89</v>
      </c>
      <c r="K190" s="44" t="s">
        <v>45</v>
      </c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42" t="s">
        <v>69</v>
      </c>
      <c r="F191" s="43">
        <v>30</v>
      </c>
      <c r="G191" s="43">
        <v>2.58</v>
      </c>
      <c r="H191" s="43" t="s">
        <v>87</v>
      </c>
      <c r="I191" s="43" t="s">
        <v>88</v>
      </c>
      <c r="J191" s="43" t="s">
        <v>90</v>
      </c>
      <c r="K191" s="44" t="s">
        <v>45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7.5500000000000007</v>
      </c>
      <c r="H194" s="19">
        <f t="shared" si="88"/>
        <v>6.99</v>
      </c>
      <c r="I194" s="19">
        <f t="shared" si="88"/>
        <v>13.45</v>
      </c>
      <c r="J194" s="19">
        <f t="shared" si="88"/>
        <v>36.24</v>
      </c>
      <c r="K194" s="25"/>
      <c r="L194" s="19">
        <f t="shared" ref="L194" si="89">SUM(L185:L193)</f>
        <v>183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1260</v>
      </c>
      <c r="G195" s="32">
        <f t="shared" ref="G195" si="90">G184+G194</f>
        <v>25.470000000000002</v>
      </c>
      <c r="H195" s="32">
        <f t="shared" ref="H195" si="91">H184+H194</f>
        <v>18.29</v>
      </c>
      <c r="I195" s="32">
        <f t="shared" ref="I195" si="92">I184+I194</f>
        <v>54.69</v>
      </c>
      <c r="J195" s="32">
        <f t="shared" ref="J195:L195" si="93">J184+J194</f>
        <v>372.26</v>
      </c>
      <c r="K195" s="32"/>
      <c r="L195" s="32">
        <f t="shared" si="93"/>
        <v>290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44.777000000000001</v>
      </c>
      <c r="H196" s="34">
        <f t="shared" si="94"/>
        <v>40.644999999999996</v>
      </c>
      <c r="I196" s="34">
        <f t="shared" si="94"/>
        <v>129.137</v>
      </c>
      <c r="J196" s="34">
        <f t="shared" si="94"/>
        <v>1002.1139999999999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268.89999999999998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dcterms:created xsi:type="dcterms:W3CDTF">2022-05-16T14:23:56Z</dcterms:created>
  <dcterms:modified xsi:type="dcterms:W3CDTF">2023-11-22T06:28:52Z</dcterms:modified>
</cp:coreProperties>
</file>