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n\Desktop\"/>
    </mc:Choice>
  </mc:AlternateContent>
  <xr:revisionPtr revIDLastSave="0" documentId="13_ncr:1_{F189813A-1499-4CD7-A9F9-4D3BD4257D3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7-11" sheetId="1" r:id="rId1"/>
    <sheet name="11-17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6" i="1" l="1"/>
  <c r="C152" i="1"/>
  <c r="C168" i="1"/>
  <c r="C168" i="2" l="1"/>
  <c r="C152" i="2"/>
  <c r="C136" i="2"/>
  <c r="C128" i="2"/>
  <c r="C102" i="2"/>
  <c r="C94" i="2"/>
  <c r="C69" i="2"/>
  <c r="C61" i="2"/>
  <c r="C119" i="2" l="1"/>
  <c r="K195" i="2"/>
  <c r="J195" i="2"/>
  <c r="I195" i="2"/>
  <c r="H195" i="2"/>
  <c r="G195" i="2"/>
  <c r="F195" i="2"/>
  <c r="E195" i="2"/>
  <c r="D195" i="2"/>
  <c r="C195" i="2"/>
  <c r="K185" i="2"/>
  <c r="K196" i="2" s="1"/>
  <c r="J185" i="2"/>
  <c r="J196" i="2" s="1"/>
  <c r="I185" i="2"/>
  <c r="H185" i="2"/>
  <c r="H196" i="2" s="1"/>
  <c r="G185" i="2"/>
  <c r="G196" i="2" s="1"/>
  <c r="F185" i="2"/>
  <c r="F196" i="2" s="1"/>
  <c r="E185" i="2"/>
  <c r="D185" i="2"/>
  <c r="D196" i="2" s="1"/>
  <c r="K178" i="2"/>
  <c r="J178" i="2"/>
  <c r="I178" i="2"/>
  <c r="H178" i="2"/>
  <c r="G178" i="2"/>
  <c r="F178" i="2"/>
  <c r="E178" i="2"/>
  <c r="D178" i="2"/>
  <c r="C178" i="2"/>
  <c r="K168" i="2"/>
  <c r="K179" i="2" s="1"/>
  <c r="J168" i="2"/>
  <c r="I168" i="2"/>
  <c r="I179" i="2" s="1"/>
  <c r="H168" i="2"/>
  <c r="H179" i="2" s="1"/>
  <c r="G168" i="2"/>
  <c r="G179" i="2" s="1"/>
  <c r="F168" i="2"/>
  <c r="E168" i="2"/>
  <c r="E179" i="2" s="1"/>
  <c r="D168" i="2"/>
  <c r="D179" i="2" s="1"/>
  <c r="K160" i="2"/>
  <c r="J160" i="2"/>
  <c r="I160" i="2"/>
  <c r="H160" i="2"/>
  <c r="G160" i="2"/>
  <c r="F160" i="2"/>
  <c r="E160" i="2"/>
  <c r="D160" i="2"/>
  <c r="C160" i="2"/>
  <c r="K152" i="2"/>
  <c r="J152" i="2"/>
  <c r="J161" i="2" s="1"/>
  <c r="I152" i="2"/>
  <c r="I161" i="2" s="1"/>
  <c r="H152" i="2"/>
  <c r="H161" i="2" s="1"/>
  <c r="G152" i="2"/>
  <c r="F152" i="2"/>
  <c r="F161" i="2" s="1"/>
  <c r="E152" i="2"/>
  <c r="E161" i="2" s="1"/>
  <c r="D152" i="2"/>
  <c r="D161" i="2" s="1"/>
  <c r="K144" i="2"/>
  <c r="J144" i="2"/>
  <c r="I144" i="2"/>
  <c r="H144" i="2"/>
  <c r="G144" i="2"/>
  <c r="F144" i="2"/>
  <c r="E144" i="2"/>
  <c r="D144" i="2"/>
  <c r="C144" i="2"/>
  <c r="K136" i="2"/>
  <c r="K145" i="2" s="1"/>
  <c r="J136" i="2"/>
  <c r="J145" i="2" s="1"/>
  <c r="I136" i="2"/>
  <c r="I145" i="2" s="1"/>
  <c r="H136" i="2"/>
  <c r="G136" i="2"/>
  <c r="G145" i="2" s="1"/>
  <c r="F136" i="2"/>
  <c r="F145" i="2" s="1"/>
  <c r="E136" i="2"/>
  <c r="E145" i="2" s="1"/>
  <c r="D136" i="2"/>
  <c r="K128" i="2"/>
  <c r="J128" i="2"/>
  <c r="I128" i="2"/>
  <c r="H128" i="2"/>
  <c r="G128" i="2"/>
  <c r="F128" i="2"/>
  <c r="E128" i="2"/>
  <c r="D128" i="2"/>
  <c r="K119" i="2"/>
  <c r="K129" i="2" s="1"/>
  <c r="J119" i="2"/>
  <c r="J129" i="2" s="1"/>
  <c r="I119" i="2"/>
  <c r="I129" i="2" s="1"/>
  <c r="H119" i="2"/>
  <c r="H129" i="2" s="1"/>
  <c r="G119" i="2"/>
  <c r="G129" i="2" s="1"/>
  <c r="F119" i="2"/>
  <c r="F129" i="2" s="1"/>
  <c r="E119" i="2"/>
  <c r="E129" i="2" s="1"/>
  <c r="D119" i="2"/>
  <c r="D129" i="2" s="1"/>
  <c r="K111" i="2"/>
  <c r="J111" i="2"/>
  <c r="I111" i="2"/>
  <c r="H111" i="2"/>
  <c r="G111" i="2"/>
  <c r="F111" i="2"/>
  <c r="E111" i="2"/>
  <c r="D111" i="2"/>
  <c r="C111" i="2"/>
  <c r="K102" i="2"/>
  <c r="K112" i="2" s="1"/>
  <c r="J102" i="2"/>
  <c r="J112" i="2" s="1"/>
  <c r="I102" i="2"/>
  <c r="H102" i="2"/>
  <c r="H112" i="2" s="1"/>
  <c r="G102" i="2"/>
  <c r="G112" i="2" s="1"/>
  <c r="F102" i="2"/>
  <c r="F112" i="2" s="1"/>
  <c r="E102" i="2"/>
  <c r="D102" i="2"/>
  <c r="D112" i="2" s="1"/>
  <c r="K94" i="2"/>
  <c r="J94" i="2"/>
  <c r="I94" i="2"/>
  <c r="H94" i="2"/>
  <c r="G94" i="2"/>
  <c r="F94" i="2"/>
  <c r="E94" i="2"/>
  <c r="D94" i="2"/>
  <c r="K86" i="2"/>
  <c r="K95" i="2" s="1"/>
  <c r="J86" i="2"/>
  <c r="J95" i="2" s="1"/>
  <c r="I86" i="2"/>
  <c r="I95" i="2" s="1"/>
  <c r="H86" i="2"/>
  <c r="H95" i="2" s="1"/>
  <c r="G86" i="2"/>
  <c r="G95" i="2" s="1"/>
  <c r="F86" i="2"/>
  <c r="F95" i="2" s="1"/>
  <c r="E86" i="2"/>
  <c r="E95" i="2" s="1"/>
  <c r="D86" i="2"/>
  <c r="D95" i="2" s="1"/>
  <c r="C86" i="2"/>
  <c r="K78" i="2"/>
  <c r="J78" i="2"/>
  <c r="I78" i="2"/>
  <c r="H78" i="2"/>
  <c r="G78" i="2"/>
  <c r="F78" i="2"/>
  <c r="E78" i="2"/>
  <c r="D78" i="2"/>
  <c r="K69" i="2"/>
  <c r="K79" i="2" s="1"/>
  <c r="J69" i="2"/>
  <c r="J79" i="2" s="1"/>
  <c r="I69" i="2"/>
  <c r="I79" i="2" s="1"/>
  <c r="H69" i="2"/>
  <c r="H79" i="2" s="1"/>
  <c r="G69" i="2"/>
  <c r="G79" i="2" s="1"/>
  <c r="F69" i="2"/>
  <c r="F79" i="2" s="1"/>
  <c r="E69" i="2"/>
  <c r="E79" i="2" s="1"/>
  <c r="D69" i="2"/>
  <c r="D79" i="2" s="1"/>
  <c r="K61" i="2"/>
  <c r="J61" i="2"/>
  <c r="I61" i="2"/>
  <c r="H61" i="2"/>
  <c r="G61" i="2"/>
  <c r="F61" i="2"/>
  <c r="E61" i="2"/>
  <c r="D61" i="2"/>
  <c r="K53" i="2"/>
  <c r="K62" i="2" s="1"/>
  <c r="J53" i="2"/>
  <c r="J62" i="2" s="1"/>
  <c r="I53" i="2"/>
  <c r="I62" i="2" s="1"/>
  <c r="H53" i="2"/>
  <c r="H62" i="2" s="1"/>
  <c r="G53" i="2"/>
  <c r="G62" i="2" s="1"/>
  <c r="F53" i="2"/>
  <c r="F62" i="2" s="1"/>
  <c r="E53" i="2"/>
  <c r="E62" i="2" s="1"/>
  <c r="D53" i="2"/>
  <c r="D62" i="2" s="1"/>
  <c r="C53" i="2"/>
  <c r="K46" i="2"/>
  <c r="J46" i="2"/>
  <c r="I46" i="2"/>
  <c r="H46" i="2"/>
  <c r="G46" i="2"/>
  <c r="F46" i="2"/>
  <c r="E46" i="2"/>
  <c r="D46" i="2"/>
  <c r="C46" i="2"/>
  <c r="K36" i="2"/>
  <c r="J36" i="2"/>
  <c r="I36" i="2"/>
  <c r="H36" i="2"/>
  <c r="G36" i="2"/>
  <c r="F36" i="2"/>
  <c r="E36" i="2"/>
  <c r="D36" i="2"/>
  <c r="C36" i="2"/>
  <c r="E112" i="2" l="1"/>
  <c r="I112" i="2"/>
  <c r="D145" i="2"/>
  <c r="H145" i="2"/>
  <c r="G161" i="2"/>
  <c r="K161" i="2"/>
  <c r="F179" i="2"/>
  <c r="J179" i="2"/>
  <c r="E196" i="2"/>
  <c r="I196" i="2"/>
  <c r="K47" i="2"/>
  <c r="J47" i="2"/>
  <c r="G47" i="2"/>
  <c r="F47" i="2"/>
  <c r="I47" i="2"/>
  <c r="H47" i="2"/>
  <c r="E47" i="2"/>
  <c r="D47" i="2"/>
  <c r="D86" i="1"/>
  <c r="E86" i="1"/>
  <c r="F86" i="1"/>
  <c r="G86" i="1"/>
  <c r="H86" i="1"/>
  <c r="I86" i="1"/>
  <c r="J86" i="1"/>
  <c r="K86" i="1"/>
  <c r="C86" i="1"/>
  <c r="D53" i="1"/>
  <c r="E53" i="1"/>
  <c r="F53" i="1"/>
  <c r="G53" i="1"/>
  <c r="H53" i="1"/>
  <c r="I53" i="1"/>
  <c r="J53" i="1"/>
  <c r="K53" i="1"/>
  <c r="C53" i="1"/>
  <c r="C36" i="1"/>
  <c r="K195" i="1" l="1"/>
  <c r="J195" i="1"/>
  <c r="I195" i="1"/>
  <c r="H195" i="1"/>
  <c r="G195" i="1"/>
  <c r="F195" i="1"/>
  <c r="E195" i="1"/>
  <c r="D195" i="1"/>
  <c r="C195" i="1"/>
  <c r="K185" i="1"/>
  <c r="J185" i="1"/>
  <c r="J196" i="1" s="1"/>
  <c r="I185" i="1"/>
  <c r="H185" i="1"/>
  <c r="G185" i="1"/>
  <c r="F185" i="1"/>
  <c r="F196" i="1" s="1"/>
  <c r="E185" i="1"/>
  <c r="D185" i="1"/>
  <c r="K178" i="1"/>
  <c r="J178" i="1"/>
  <c r="I178" i="1"/>
  <c r="H178" i="1"/>
  <c r="G178" i="1"/>
  <c r="F178" i="1"/>
  <c r="E178" i="1"/>
  <c r="D178" i="1"/>
  <c r="C178" i="1"/>
  <c r="K168" i="1"/>
  <c r="K179" i="1" s="1"/>
  <c r="J168" i="1"/>
  <c r="I168" i="1"/>
  <c r="H168" i="1"/>
  <c r="G168" i="1"/>
  <c r="G179" i="1" s="1"/>
  <c r="F168" i="1"/>
  <c r="E168" i="1"/>
  <c r="D168" i="1"/>
  <c r="D179" i="1" s="1"/>
  <c r="K160" i="1"/>
  <c r="J160" i="1"/>
  <c r="I160" i="1"/>
  <c r="H160" i="1"/>
  <c r="G160" i="1"/>
  <c r="F160" i="1"/>
  <c r="E160" i="1"/>
  <c r="D160" i="1"/>
  <c r="C160" i="1"/>
  <c r="K152" i="1"/>
  <c r="J152" i="1"/>
  <c r="I152" i="1"/>
  <c r="I161" i="1" s="1"/>
  <c r="H152" i="1"/>
  <c r="H161" i="1" s="1"/>
  <c r="G152" i="1"/>
  <c r="F152" i="1"/>
  <c r="E152" i="1"/>
  <c r="E161" i="1" s="1"/>
  <c r="D152" i="1"/>
  <c r="D161" i="1" s="1"/>
  <c r="K144" i="1"/>
  <c r="J144" i="1"/>
  <c r="I144" i="1"/>
  <c r="H144" i="1"/>
  <c r="G144" i="1"/>
  <c r="F144" i="1"/>
  <c r="E144" i="1"/>
  <c r="D144" i="1"/>
  <c r="C144" i="1"/>
  <c r="K136" i="1"/>
  <c r="J136" i="1"/>
  <c r="J145" i="1" s="1"/>
  <c r="I136" i="1"/>
  <c r="I145" i="1" s="1"/>
  <c r="H136" i="1"/>
  <c r="G136" i="1"/>
  <c r="F136" i="1"/>
  <c r="F145" i="1" s="1"/>
  <c r="E136" i="1"/>
  <c r="E145" i="1" s="1"/>
  <c r="D136" i="1"/>
  <c r="K128" i="1"/>
  <c r="J128" i="1"/>
  <c r="I128" i="1"/>
  <c r="H128" i="1"/>
  <c r="G128" i="1"/>
  <c r="F128" i="1"/>
  <c r="E128" i="1"/>
  <c r="D128" i="1"/>
  <c r="K119" i="1"/>
  <c r="K129" i="1" s="1"/>
  <c r="J119" i="1"/>
  <c r="J129" i="1" s="1"/>
  <c r="I119" i="1"/>
  <c r="I129" i="1" s="1"/>
  <c r="H119" i="1"/>
  <c r="H129" i="1" s="1"/>
  <c r="G119" i="1"/>
  <c r="G129" i="1" s="1"/>
  <c r="F119" i="1"/>
  <c r="F129" i="1" s="1"/>
  <c r="E119" i="1"/>
  <c r="E129" i="1" s="1"/>
  <c r="D119" i="1"/>
  <c r="D129" i="1" s="1"/>
  <c r="K111" i="1"/>
  <c r="J111" i="1"/>
  <c r="I111" i="1"/>
  <c r="H111" i="1"/>
  <c r="G111" i="1"/>
  <c r="F111" i="1"/>
  <c r="E111" i="1"/>
  <c r="D111" i="1"/>
  <c r="C111" i="1"/>
  <c r="K102" i="1"/>
  <c r="K112" i="1" s="1"/>
  <c r="J102" i="1"/>
  <c r="J112" i="1" s="1"/>
  <c r="I102" i="1"/>
  <c r="H102" i="1"/>
  <c r="G102" i="1"/>
  <c r="G112" i="1" s="1"/>
  <c r="F102" i="1"/>
  <c r="F112" i="1" s="1"/>
  <c r="E102" i="1"/>
  <c r="D102" i="1"/>
  <c r="K94" i="1"/>
  <c r="K95" i="1" s="1"/>
  <c r="J94" i="1"/>
  <c r="J95" i="1" s="1"/>
  <c r="I94" i="1"/>
  <c r="I95" i="1" s="1"/>
  <c r="H94" i="1"/>
  <c r="H95" i="1" s="1"/>
  <c r="G94" i="1"/>
  <c r="G95" i="1" s="1"/>
  <c r="F94" i="1"/>
  <c r="F95" i="1" s="1"/>
  <c r="E94" i="1"/>
  <c r="E95" i="1" s="1"/>
  <c r="D94" i="1"/>
  <c r="D95" i="1" s="1"/>
  <c r="K78" i="1"/>
  <c r="J78" i="1"/>
  <c r="I78" i="1"/>
  <c r="H78" i="1"/>
  <c r="G78" i="1"/>
  <c r="F78" i="1"/>
  <c r="E78" i="1"/>
  <c r="D78" i="1"/>
  <c r="K69" i="1"/>
  <c r="K79" i="1" s="1"/>
  <c r="J69" i="1"/>
  <c r="J79" i="1" s="1"/>
  <c r="I69" i="1"/>
  <c r="I79" i="1" s="1"/>
  <c r="H69" i="1"/>
  <c r="H79" i="1" s="1"/>
  <c r="G69" i="1"/>
  <c r="G79" i="1" s="1"/>
  <c r="F69" i="1"/>
  <c r="F79" i="1" s="1"/>
  <c r="E69" i="1"/>
  <c r="E79" i="1" s="1"/>
  <c r="D69" i="1"/>
  <c r="D79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E62" i="1" s="1"/>
  <c r="D61" i="1"/>
  <c r="D62" i="1" s="1"/>
  <c r="K46" i="1"/>
  <c r="J46" i="1"/>
  <c r="I46" i="1"/>
  <c r="H46" i="1"/>
  <c r="G46" i="1"/>
  <c r="F46" i="1"/>
  <c r="E46" i="1"/>
  <c r="D46" i="1"/>
  <c r="C46" i="1"/>
  <c r="K36" i="1"/>
  <c r="K47" i="1" s="1"/>
  <c r="J36" i="1"/>
  <c r="I36" i="1"/>
  <c r="H36" i="1"/>
  <c r="G36" i="1"/>
  <c r="G47" i="1" s="1"/>
  <c r="F36" i="1"/>
  <c r="E36" i="1"/>
  <c r="D36" i="1"/>
  <c r="D47" i="1" s="1"/>
  <c r="F47" i="1" l="1"/>
  <c r="J47" i="1"/>
  <c r="E112" i="1"/>
  <c r="I112" i="1"/>
  <c r="D145" i="1"/>
  <c r="H145" i="1"/>
  <c r="G161" i="1"/>
  <c r="K161" i="1"/>
  <c r="F179" i="1"/>
  <c r="J179" i="1"/>
  <c r="E196" i="1"/>
  <c r="I196" i="1"/>
  <c r="H179" i="1"/>
  <c r="G196" i="1"/>
  <c r="K196" i="1"/>
  <c r="D112" i="1"/>
  <c r="H112" i="1"/>
  <c r="G145" i="1"/>
  <c r="K145" i="1"/>
  <c r="F161" i="1"/>
  <c r="J161" i="1"/>
  <c r="E179" i="1"/>
  <c r="I179" i="1"/>
  <c r="D196" i="1"/>
  <c r="H196" i="1"/>
  <c r="H47" i="1"/>
  <c r="E47" i="1"/>
  <c r="I47" i="1"/>
</calcChain>
</file>

<file path=xl/sharedStrings.xml><?xml version="1.0" encoding="utf-8"?>
<sst xmlns="http://schemas.openxmlformats.org/spreadsheetml/2006/main" count="450" uniqueCount="77">
  <si>
    <t>"УТВЕРЖДАЮ"</t>
  </si>
  <si>
    <t>Ген.директор ООО " Медиксервис"</t>
  </si>
  <si>
    <t>Звягинцев А.В.</t>
  </si>
  <si>
    <t xml:space="preserve">              примерное  меню на 2-х разовое питание в лагере </t>
  </si>
  <si>
    <t xml:space="preserve">          с дневным прибыванием в школьных учреждениях</t>
  </si>
  <si>
    <t>Наименование блюда</t>
  </si>
  <si>
    <t>№ ТТ  К</t>
  </si>
  <si>
    <t>Выход</t>
  </si>
  <si>
    <t>Состав блюд</t>
  </si>
  <si>
    <t>Ккал</t>
  </si>
  <si>
    <t>Ca</t>
  </si>
  <si>
    <t>Mg</t>
  </si>
  <si>
    <t>Fe</t>
  </si>
  <si>
    <t>C</t>
  </si>
  <si>
    <t>Б</t>
  </si>
  <si>
    <t>Ж</t>
  </si>
  <si>
    <t>У</t>
  </si>
  <si>
    <t xml:space="preserve">День 1 </t>
  </si>
  <si>
    <t xml:space="preserve">Завтрак  </t>
  </si>
  <si>
    <t>Каша молочная пшенная вязкая с маслом сливочным</t>
  </si>
  <si>
    <t xml:space="preserve">Чай с сахаром </t>
  </si>
  <si>
    <t xml:space="preserve">Хлеб пшеничный </t>
  </si>
  <si>
    <t>ПР</t>
  </si>
  <si>
    <t>Игого за завтрак:</t>
  </si>
  <si>
    <t xml:space="preserve">Обед  </t>
  </si>
  <si>
    <t>Щи из свежей капусты с картофелем</t>
  </si>
  <si>
    <t>Макароны отварные</t>
  </si>
  <si>
    <t>Компот из сухофруктов</t>
  </si>
  <si>
    <t xml:space="preserve">Хлеб ржано-пшеничный </t>
  </si>
  <si>
    <t>Игого за обед:</t>
  </si>
  <si>
    <t>Печенье</t>
  </si>
  <si>
    <t>Игого за день:</t>
  </si>
  <si>
    <t xml:space="preserve">День 2 </t>
  </si>
  <si>
    <t>Итого за завтрак:</t>
  </si>
  <si>
    <t>Суп картофельный с горохом</t>
  </si>
  <si>
    <t>Картофельное пюре</t>
  </si>
  <si>
    <t xml:space="preserve">Рыба тушенная в томате с овощами </t>
  </si>
  <si>
    <t>Пряник</t>
  </si>
  <si>
    <t>День 3</t>
  </si>
  <si>
    <t>Каша молочная из овсяных хлопьев с маслом</t>
  </si>
  <si>
    <t xml:space="preserve">Суп картофельный с вермишелью </t>
  </si>
  <si>
    <t>Плов с курой</t>
  </si>
  <si>
    <t>Сушки</t>
  </si>
  <si>
    <t>День 4</t>
  </si>
  <si>
    <t>Каша молочная рисовая вязкая с маслом сливочным</t>
  </si>
  <si>
    <t xml:space="preserve">Рассольник Ленинградский    </t>
  </si>
  <si>
    <t>Каша гречневая</t>
  </si>
  <si>
    <t>Тефтели с соусом (мясные)</t>
  </si>
  <si>
    <t>90/40</t>
  </si>
  <si>
    <t>День 5</t>
  </si>
  <si>
    <t>Каша молочная "Дружба"  с маслом сливочным</t>
  </si>
  <si>
    <t xml:space="preserve">Борщ с капустой и картофелем </t>
  </si>
  <si>
    <t>Рагу из птицы</t>
  </si>
  <si>
    <t xml:space="preserve">День 6 </t>
  </si>
  <si>
    <t>День 7</t>
  </si>
  <si>
    <t>День 8</t>
  </si>
  <si>
    <t>Суп молочный с макаронами</t>
  </si>
  <si>
    <t>Соус</t>
  </si>
  <si>
    <t>День 9</t>
  </si>
  <si>
    <t>Котлета куриная</t>
  </si>
  <si>
    <t>День 10</t>
  </si>
  <si>
    <t>Ленивые голубцы</t>
  </si>
  <si>
    <t>Сосиски отварные</t>
  </si>
  <si>
    <t>Макароны отварные с овощами</t>
  </si>
  <si>
    <t>Жаркое по-домашнему(мясо)</t>
  </si>
  <si>
    <t>Колбаса  отварная</t>
  </si>
  <si>
    <t>возрастная категория 7-11 лет</t>
  </si>
  <si>
    <t>возрастная категория 11-17 лет</t>
  </si>
  <si>
    <t>100/40</t>
  </si>
  <si>
    <t>Овощи свежие в нарезке</t>
  </si>
  <si>
    <t>Салат из свеж капусты</t>
  </si>
  <si>
    <t>Салат из отварной свеклы</t>
  </si>
  <si>
    <t>Макароны с сыром</t>
  </si>
  <si>
    <t>Кофейный напиток с молоком</t>
  </si>
  <si>
    <t>Запеканка творожная с повидлом</t>
  </si>
  <si>
    <t>180/40</t>
  </si>
  <si>
    <t>220/40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</si>
</sst>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L213"/>
  <sheetViews>
    <sheetView topLeftCell="A96" workbookViewId="0">
      <selection activeCell="C132" sqref="C132:C136"/>
    </sheetView>
  </sheetViews>
  <sheetFormatPr defaultRowHeight="15" x14ac:dyDescent="0.25"/>
  <cols>
    <col min="1" max="1" width="37.28515625" customWidth="1"/>
  </cols>
  <sheetData>
    <row r="7" spans="1:11" ht="15.75" x14ac:dyDescent="0.25">
      <c r="A7" s="1"/>
      <c r="B7" s="9"/>
      <c r="C7" s="9"/>
      <c r="D7" s="9"/>
      <c r="E7" s="9"/>
      <c r="F7" s="9"/>
      <c r="G7" s="9"/>
      <c r="H7" s="9" t="s">
        <v>0</v>
      </c>
      <c r="I7" s="9"/>
      <c r="J7" s="9"/>
      <c r="K7" s="9"/>
    </row>
    <row r="8" spans="1:11" ht="15.75" x14ac:dyDescent="0.25">
      <c r="A8" s="1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5.75" x14ac:dyDescent="0.25">
      <c r="A9" s="2"/>
      <c r="B9" s="10"/>
      <c r="C9" s="9"/>
      <c r="D9" s="9"/>
      <c r="E9" s="9"/>
      <c r="F9" s="9"/>
      <c r="G9" s="9"/>
      <c r="H9" s="9" t="s">
        <v>1</v>
      </c>
      <c r="I9" s="9"/>
      <c r="J9" s="9"/>
      <c r="K9" s="9"/>
    </row>
    <row r="10" spans="1:11" ht="15.75" x14ac:dyDescent="0.25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.75" x14ac:dyDescent="0.25">
      <c r="A11" s="2"/>
      <c r="B11" s="10"/>
      <c r="C11" s="9"/>
      <c r="D11" s="9"/>
      <c r="E11" s="9"/>
      <c r="F11" s="9"/>
      <c r="G11" s="9"/>
      <c r="H11" s="10"/>
      <c r="I11" s="10"/>
      <c r="J11" s="9" t="s">
        <v>2</v>
      </c>
      <c r="K11" s="9"/>
    </row>
    <row r="12" spans="1:11" ht="15.75" x14ac:dyDescent="0.25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5.75" x14ac:dyDescent="0.25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33" x14ac:dyDescent="0.25">
      <c r="A14" s="1"/>
      <c r="B14" s="11"/>
      <c r="C14" s="11"/>
      <c r="D14" s="11"/>
      <c r="E14" s="11"/>
      <c r="F14" s="11"/>
      <c r="G14" s="11"/>
      <c r="H14" s="9"/>
      <c r="I14" s="9"/>
      <c r="J14" s="9"/>
      <c r="K14" s="9"/>
    </row>
    <row r="15" spans="1:11" ht="33" x14ac:dyDescent="0.25">
      <c r="A15" s="25" t="s">
        <v>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33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2" ht="33" x14ac:dyDescent="0.25">
      <c r="A17" s="25" t="s">
        <v>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2" ht="26.25" x14ac:dyDescent="0.25">
      <c r="A18" s="37" t="s">
        <v>66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2" ht="26.2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2" ht="26.2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2" ht="26.2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2" ht="26.2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2" ht="26.2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2" ht="26.2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2" ht="26.2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2" ht="26.2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2" ht="3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ht="15.75" x14ac:dyDescent="0.25">
      <c r="A28" s="33" t="s">
        <v>5</v>
      </c>
      <c r="B28" s="26" t="s">
        <v>6</v>
      </c>
      <c r="C28" s="26" t="s">
        <v>7</v>
      </c>
      <c r="D28" s="26" t="s">
        <v>8</v>
      </c>
      <c r="E28" s="26"/>
      <c r="F28" s="26"/>
      <c r="G28" s="26" t="s">
        <v>9</v>
      </c>
      <c r="H28" s="26" t="s">
        <v>10</v>
      </c>
      <c r="I28" s="26" t="s">
        <v>11</v>
      </c>
      <c r="J28" s="26" t="s">
        <v>12</v>
      </c>
      <c r="K28" s="26" t="s">
        <v>13</v>
      </c>
    </row>
    <row r="29" spans="1:12" ht="15.75" x14ac:dyDescent="0.25">
      <c r="A29" s="33"/>
      <c r="B29" s="26"/>
      <c r="C29" s="26"/>
      <c r="D29" s="12" t="s">
        <v>14</v>
      </c>
      <c r="E29" s="12" t="s">
        <v>15</v>
      </c>
      <c r="F29" s="12" t="s">
        <v>16</v>
      </c>
      <c r="G29" s="26"/>
      <c r="H29" s="26"/>
      <c r="I29" s="26"/>
      <c r="J29" s="26"/>
      <c r="K29" s="26"/>
    </row>
    <row r="30" spans="1:12" ht="15.75" x14ac:dyDescent="0.25">
      <c r="A30" s="27" t="s">
        <v>17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12" ht="15.75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2"/>
    </row>
    <row r="32" spans="1:12" ht="31.5" x14ac:dyDescent="0.25">
      <c r="A32" s="4" t="s">
        <v>19</v>
      </c>
      <c r="B32" s="13">
        <v>173</v>
      </c>
      <c r="C32" s="14">
        <v>200</v>
      </c>
      <c r="D32" s="15">
        <v>8.6</v>
      </c>
      <c r="E32" s="15">
        <v>11.05</v>
      </c>
      <c r="F32" s="15">
        <v>54.3</v>
      </c>
      <c r="G32" s="15">
        <v>293</v>
      </c>
      <c r="H32" s="15">
        <v>147.06</v>
      </c>
      <c r="I32" s="15">
        <v>44.32</v>
      </c>
      <c r="J32" s="15">
        <v>2.36</v>
      </c>
      <c r="K32" s="15">
        <v>0.95</v>
      </c>
      <c r="L32" s="16"/>
    </row>
    <row r="33" spans="1:12" ht="15.75" x14ac:dyDescent="0.25">
      <c r="A33" s="4" t="s">
        <v>20</v>
      </c>
      <c r="B33" s="13">
        <v>376</v>
      </c>
      <c r="C33" s="14">
        <v>200</v>
      </c>
      <c r="D33" s="21">
        <v>0.06</v>
      </c>
      <c r="E33" s="15">
        <v>1.7999999999999999E-2</v>
      </c>
      <c r="F33" s="15">
        <v>13.95</v>
      </c>
      <c r="G33" s="15">
        <v>55.81</v>
      </c>
      <c r="H33" s="15">
        <v>10.32</v>
      </c>
      <c r="I33" s="15">
        <v>1.3</v>
      </c>
      <c r="J33" s="15">
        <v>0.26</v>
      </c>
      <c r="K33" s="22">
        <v>2.7E-2</v>
      </c>
      <c r="L33" s="16"/>
    </row>
    <row r="34" spans="1:12" ht="15.75" x14ac:dyDescent="0.25">
      <c r="A34" s="5" t="s">
        <v>21</v>
      </c>
      <c r="B34" s="14" t="s">
        <v>22</v>
      </c>
      <c r="C34" s="14">
        <v>50</v>
      </c>
      <c r="D34" s="15">
        <v>4.3</v>
      </c>
      <c r="E34" s="15">
        <v>0.5</v>
      </c>
      <c r="F34" s="15">
        <v>0.5</v>
      </c>
      <c r="G34" s="15">
        <v>115.5</v>
      </c>
      <c r="H34" s="15">
        <v>10</v>
      </c>
      <c r="I34" s="15">
        <v>6</v>
      </c>
      <c r="J34" s="15">
        <v>0.6</v>
      </c>
      <c r="K34" s="15">
        <v>0</v>
      </c>
      <c r="L34" s="16"/>
    </row>
    <row r="35" spans="1:12" ht="15.75" x14ac:dyDescent="0.25">
      <c r="A35" s="4" t="s">
        <v>30</v>
      </c>
      <c r="B35" s="14" t="s">
        <v>22</v>
      </c>
      <c r="C35" s="14">
        <v>50</v>
      </c>
      <c r="D35" s="15">
        <v>3.4</v>
      </c>
      <c r="E35" s="15">
        <v>6.54</v>
      </c>
      <c r="F35" s="15">
        <v>33.51</v>
      </c>
      <c r="G35" s="15">
        <v>204</v>
      </c>
      <c r="H35" s="15">
        <v>14.08</v>
      </c>
      <c r="I35" s="15">
        <v>9.7100000000000009</v>
      </c>
      <c r="J35" s="15">
        <v>1</v>
      </c>
      <c r="K35" s="15">
        <v>14.57</v>
      </c>
      <c r="L35" s="16"/>
    </row>
    <row r="36" spans="1:12" ht="15.75" x14ac:dyDescent="0.25">
      <c r="A36" s="6" t="s">
        <v>23</v>
      </c>
      <c r="B36" s="12"/>
      <c r="C36" s="12">
        <f>SUM(C32:C35)</f>
        <v>500</v>
      </c>
      <c r="D36" s="17">
        <f>SUM(D32:D35)</f>
        <v>16.36</v>
      </c>
      <c r="E36" s="17">
        <f t="shared" ref="E36:K36" si="0">SUM(E32:E35)</f>
        <v>18.108000000000001</v>
      </c>
      <c r="F36" s="17">
        <f t="shared" si="0"/>
        <v>102.25999999999999</v>
      </c>
      <c r="G36" s="17">
        <f t="shared" si="0"/>
        <v>668.31</v>
      </c>
      <c r="H36" s="17">
        <f t="shared" si="0"/>
        <v>181.46</v>
      </c>
      <c r="I36" s="17">
        <f t="shared" si="0"/>
        <v>61.33</v>
      </c>
      <c r="J36" s="17">
        <f t="shared" si="0"/>
        <v>4.2200000000000006</v>
      </c>
      <c r="K36" s="17">
        <f t="shared" si="0"/>
        <v>15.547000000000001</v>
      </c>
      <c r="L36" s="18"/>
    </row>
    <row r="37" spans="1:12" ht="15.75" x14ac:dyDescent="0.25">
      <c r="A37" s="30" t="s">
        <v>24</v>
      </c>
      <c r="B37" s="31"/>
      <c r="C37" s="31"/>
      <c r="D37" s="31"/>
      <c r="E37" s="31"/>
      <c r="F37" s="31"/>
      <c r="G37" s="31"/>
      <c r="H37" s="31"/>
      <c r="I37" s="31"/>
      <c r="J37" s="31"/>
      <c r="K37" s="32"/>
    </row>
    <row r="38" spans="1:12" ht="15.6" customHeight="1" x14ac:dyDescent="0.25">
      <c r="A38" s="4" t="s">
        <v>25</v>
      </c>
      <c r="B38" s="13">
        <v>88</v>
      </c>
      <c r="C38" s="14">
        <v>200</v>
      </c>
      <c r="D38" s="21">
        <v>5.09</v>
      </c>
      <c r="E38" s="15">
        <v>8.0399999999999991</v>
      </c>
      <c r="F38" s="15">
        <v>6.6</v>
      </c>
      <c r="G38" s="15">
        <v>125.63</v>
      </c>
      <c r="H38" s="15">
        <v>48.71</v>
      </c>
      <c r="I38" s="15">
        <v>18.399999999999999</v>
      </c>
      <c r="J38" s="15">
        <v>1.02</v>
      </c>
      <c r="K38" s="15">
        <v>16.920000000000002</v>
      </c>
      <c r="L38" s="16"/>
    </row>
    <row r="39" spans="1:12" ht="15.6" customHeight="1" x14ac:dyDescent="0.25">
      <c r="A39" s="4" t="s">
        <v>69</v>
      </c>
      <c r="B39" s="13">
        <v>71</v>
      </c>
      <c r="C39" s="14">
        <v>60</v>
      </c>
      <c r="D39" s="15">
        <v>0.42</v>
      </c>
      <c r="E39" s="15">
        <v>0.06</v>
      </c>
      <c r="F39" s="15">
        <v>1.1399999999999999</v>
      </c>
      <c r="G39" s="15">
        <v>7.2</v>
      </c>
      <c r="H39" s="15">
        <v>10.199999999999999</v>
      </c>
      <c r="I39" s="15">
        <v>8.4</v>
      </c>
      <c r="J39" s="15">
        <v>0.3</v>
      </c>
      <c r="K39" s="15">
        <v>2.94</v>
      </c>
      <c r="L39" s="16"/>
    </row>
    <row r="40" spans="1:12" ht="15.75" x14ac:dyDescent="0.25">
      <c r="A40" s="4" t="s">
        <v>46</v>
      </c>
      <c r="B40" s="13">
        <v>302</v>
      </c>
      <c r="C40" s="14">
        <v>150</v>
      </c>
      <c r="D40" s="21">
        <v>8.59</v>
      </c>
      <c r="E40" s="15">
        <v>6.09</v>
      </c>
      <c r="F40" s="15">
        <v>38.64</v>
      </c>
      <c r="G40" s="15">
        <v>243.75</v>
      </c>
      <c r="H40" s="15">
        <v>14.82</v>
      </c>
      <c r="I40" s="15">
        <v>135.82</v>
      </c>
      <c r="J40" s="15">
        <v>4.5599999999999996</v>
      </c>
      <c r="K40" s="15">
        <v>0</v>
      </c>
      <c r="L40" s="16"/>
    </row>
    <row r="41" spans="1:12" ht="15.75" x14ac:dyDescent="0.25">
      <c r="A41" s="5" t="s">
        <v>57</v>
      </c>
      <c r="B41" s="14">
        <v>336</v>
      </c>
      <c r="C41" s="14">
        <v>30</v>
      </c>
      <c r="D41" s="21">
        <v>0.52</v>
      </c>
      <c r="E41" s="15">
        <v>1.5</v>
      </c>
      <c r="F41" s="15">
        <v>2.1</v>
      </c>
      <c r="G41" s="15">
        <v>24.03</v>
      </c>
      <c r="H41" s="15">
        <v>8.76</v>
      </c>
      <c r="I41" s="15">
        <v>2.94</v>
      </c>
      <c r="J41" s="15">
        <v>0.12</v>
      </c>
      <c r="K41" s="15">
        <v>0.40500000000000003</v>
      </c>
      <c r="L41" s="16"/>
    </row>
    <row r="42" spans="1:12" ht="15.75" x14ac:dyDescent="0.25">
      <c r="A42" s="4" t="s">
        <v>62</v>
      </c>
      <c r="B42" s="13">
        <v>243</v>
      </c>
      <c r="C42" s="14">
        <v>90</v>
      </c>
      <c r="D42" s="21">
        <v>8.4600000000000009</v>
      </c>
      <c r="E42" s="15">
        <v>13.5</v>
      </c>
      <c r="F42" s="15">
        <v>0.72</v>
      </c>
      <c r="G42" s="15">
        <v>158.22</v>
      </c>
      <c r="H42" s="15">
        <v>17.28</v>
      </c>
      <c r="I42" s="15">
        <v>9.5399999999999991</v>
      </c>
      <c r="J42" s="15">
        <v>1.08</v>
      </c>
      <c r="K42" s="15">
        <v>0</v>
      </c>
      <c r="L42" s="16"/>
    </row>
    <row r="43" spans="1:12" ht="15.75" x14ac:dyDescent="0.25">
      <c r="A43" s="4" t="s">
        <v>27</v>
      </c>
      <c r="B43" s="13">
        <v>349</v>
      </c>
      <c r="C43" s="14">
        <v>200</v>
      </c>
      <c r="D43" s="15">
        <v>0.66</v>
      </c>
      <c r="E43" s="15">
        <v>0.09</v>
      </c>
      <c r="F43" s="15">
        <v>32.01</v>
      </c>
      <c r="G43" s="15">
        <v>132.80000000000001</v>
      </c>
      <c r="H43" s="15">
        <v>32.479999999999997</v>
      </c>
      <c r="I43" s="15">
        <v>17.46</v>
      </c>
      <c r="J43" s="15">
        <v>0.7</v>
      </c>
      <c r="K43" s="15">
        <v>0.73</v>
      </c>
      <c r="L43" s="16"/>
    </row>
    <row r="44" spans="1:12" ht="15.75" x14ac:dyDescent="0.25">
      <c r="A44" s="5" t="s">
        <v>21</v>
      </c>
      <c r="B44" s="14" t="s">
        <v>22</v>
      </c>
      <c r="C44" s="14">
        <v>30</v>
      </c>
      <c r="D44" s="15">
        <v>2.58</v>
      </c>
      <c r="E44" s="15">
        <v>0.3</v>
      </c>
      <c r="F44" s="15">
        <v>0.3</v>
      </c>
      <c r="G44" s="15">
        <v>69.3</v>
      </c>
      <c r="H44" s="15">
        <v>6</v>
      </c>
      <c r="I44" s="15">
        <v>3.6</v>
      </c>
      <c r="J44" s="15">
        <v>0.36</v>
      </c>
      <c r="K44" s="15">
        <v>0</v>
      </c>
      <c r="L44" s="16"/>
    </row>
    <row r="45" spans="1:12" ht="15.75" x14ac:dyDescent="0.25">
      <c r="A45" s="5" t="s">
        <v>28</v>
      </c>
      <c r="B45" s="14" t="s">
        <v>22</v>
      </c>
      <c r="C45" s="14">
        <v>30</v>
      </c>
      <c r="D45" s="15">
        <v>2.58</v>
      </c>
      <c r="E45" s="15">
        <v>0.3</v>
      </c>
      <c r="F45" s="15">
        <v>14.94</v>
      </c>
      <c r="G45" s="15">
        <v>72.180000000000007</v>
      </c>
      <c r="H45" s="15">
        <v>6</v>
      </c>
      <c r="I45" s="15">
        <v>3.6</v>
      </c>
      <c r="J45" s="15">
        <v>0.24</v>
      </c>
      <c r="K45" s="15">
        <v>0</v>
      </c>
      <c r="L45" s="16"/>
    </row>
    <row r="46" spans="1:12" ht="15.75" x14ac:dyDescent="0.25">
      <c r="A46" s="6" t="s">
        <v>29</v>
      </c>
      <c r="B46" s="12"/>
      <c r="C46" s="12">
        <f t="shared" ref="C46:K46" si="1">SUM(C38:C45)</f>
        <v>790</v>
      </c>
      <c r="D46" s="17">
        <f t="shared" si="1"/>
        <v>28.9</v>
      </c>
      <c r="E46" s="17">
        <f t="shared" si="1"/>
        <v>29.88</v>
      </c>
      <c r="F46" s="17">
        <f t="shared" si="1"/>
        <v>96.45</v>
      </c>
      <c r="G46" s="17">
        <f t="shared" si="1"/>
        <v>833.11000000000013</v>
      </c>
      <c r="H46" s="17">
        <f t="shared" si="1"/>
        <v>144.25</v>
      </c>
      <c r="I46" s="17">
        <f t="shared" si="1"/>
        <v>199.76</v>
      </c>
      <c r="J46" s="17">
        <f t="shared" si="1"/>
        <v>8.3800000000000008</v>
      </c>
      <c r="K46" s="17">
        <f t="shared" si="1"/>
        <v>20.995000000000005</v>
      </c>
    </row>
    <row r="47" spans="1:12" ht="15.75" x14ac:dyDescent="0.25">
      <c r="A47" s="6" t="s">
        <v>31</v>
      </c>
      <c r="B47" s="12"/>
      <c r="C47" s="12"/>
      <c r="D47" s="17">
        <f>D36+D46</f>
        <v>45.26</v>
      </c>
      <c r="E47" s="17">
        <f t="shared" ref="E47:K47" si="2">E36+E46</f>
        <v>47.988</v>
      </c>
      <c r="F47" s="17">
        <f t="shared" si="2"/>
        <v>198.70999999999998</v>
      </c>
      <c r="G47" s="17">
        <f t="shared" si="2"/>
        <v>1501.42</v>
      </c>
      <c r="H47" s="17">
        <f t="shared" si="2"/>
        <v>325.71000000000004</v>
      </c>
      <c r="I47" s="17">
        <f t="shared" si="2"/>
        <v>261.08999999999997</v>
      </c>
      <c r="J47" s="17">
        <f t="shared" si="2"/>
        <v>12.600000000000001</v>
      </c>
      <c r="K47" s="17">
        <f t="shared" si="2"/>
        <v>36.542000000000002</v>
      </c>
    </row>
    <row r="48" spans="1:12" ht="15.75" x14ac:dyDescent="0.25">
      <c r="A48" s="27" t="s">
        <v>32</v>
      </c>
      <c r="B48" s="28"/>
      <c r="C48" s="28"/>
      <c r="D48" s="28"/>
      <c r="E48" s="28"/>
      <c r="F48" s="28"/>
      <c r="G48" s="28"/>
      <c r="H48" s="28"/>
      <c r="I48" s="28"/>
      <c r="J48" s="28"/>
      <c r="K48" s="29"/>
    </row>
    <row r="49" spans="1:12" ht="15.75" x14ac:dyDescent="0.25">
      <c r="A49" s="30" t="s">
        <v>18</v>
      </c>
      <c r="B49" s="31"/>
      <c r="C49" s="31"/>
      <c r="D49" s="31"/>
      <c r="E49" s="31"/>
      <c r="F49" s="31"/>
      <c r="G49" s="31"/>
      <c r="H49" s="31"/>
      <c r="I49" s="31"/>
      <c r="J49" s="31"/>
      <c r="K49" s="32"/>
    </row>
    <row r="50" spans="1:12" ht="15.75" x14ac:dyDescent="0.25">
      <c r="A50" s="4" t="s">
        <v>72</v>
      </c>
      <c r="B50" s="13">
        <v>204</v>
      </c>
      <c r="C50" s="14">
        <v>250</v>
      </c>
      <c r="D50" s="15">
        <v>15.22</v>
      </c>
      <c r="E50" s="15">
        <v>17.899999999999999</v>
      </c>
      <c r="F50" s="15">
        <v>38.4</v>
      </c>
      <c r="G50" s="15">
        <v>376.2</v>
      </c>
      <c r="H50" s="15">
        <v>332.1</v>
      </c>
      <c r="I50" s="15">
        <v>22.85</v>
      </c>
      <c r="J50" s="15">
        <v>1.37</v>
      </c>
      <c r="K50" s="15">
        <v>0.25</v>
      </c>
    </row>
    <row r="51" spans="1:12" ht="15.75" x14ac:dyDescent="0.25">
      <c r="A51" s="4" t="s">
        <v>73</v>
      </c>
      <c r="B51" s="13">
        <v>379</v>
      </c>
      <c r="C51" s="14">
        <v>200</v>
      </c>
      <c r="D51" s="15">
        <v>3.16</v>
      </c>
      <c r="E51" s="15">
        <v>2.67</v>
      </c>
      <c r="F51" s="15">
        <v>15.94</v>
      </c>
      <c r="G51" s="15">
        <v>100.6</v>
      </c>
      <c r="H51" s="15">
        <v>136.58000000000001</v>
      </c>
      <c r="I51" s="15">
        <v>14</v>
      </c>
      <c r="J51" s="15">
        <v>0.13</v>
      </c>
      <c r="K51" s="15">
        <v>1.3</v>
      </c>
      <c r="L51" s="16"/>
    </row>
    <row r="52" spans="1:12" ht="15.75" x14ac:dyDescent="0.25">
      <c r="A52" s="5" t="s">
        <v>21</v>
      </c>
      <c r="B52" s="14" t="s">
        <v>22</v>
      </c>
      <c r="C52" s="14">
        <v>50</v>
      </c>
      <c r="D52" s="15">
        <v>4.3</v>
      </c>
      <c r="E52" s="15">
        <v>0.5</v>
      </c>
      <c r="F52" s="15">
        <v>0.5</v>
      </c>
      <c r="G52" s="15">
        <v>115.5</v>
      </c>
      <c r="H52" s="15">
        <v>10</v>
      </c>
      <c r="I52" s="15">
        <v>6</v>
      </c>
      <c r="J52" s="15">
        <v>0.6</v>
      </c>
      <c r="K52" s="15">
        <v>0</v>
      </c>
      <c r="L52" s="16"/>
    </row>
    <row r="53" spans="1:12" ht="15.75" x14ac:dyDescent="0.25">
      <c r="A53" s="7" t="s">
        <v>33</v>
      </c>
      <c r="B53" s="19"/>
      <c r="C53" s="20">
        <f>SUM(C50:C52)</f>
        <v>500</v>
      </c>
      <c r="D53" s="20">
        <f>SUM(D50:D52)</f>
        <v>22.680000000000003</v>
      </c>
      <c r="E53" s="20">
        <f>SUM(E50:E52)</f>
        <v>21.07</v>
      </c>
      <c r="F53" s="20">
        <f>SUM(F50:F52)</f>
        <v>54.839999999999996</v>
      </c>
      <c r="G53" s="20">
        <f>SUM(G50:G52)</f>
        <v>592.29999999999995</v>
      </c>
      <c r="H53" s="20">
        <f>SUM(H50:H52)</f>
        <v>478.68000000000006</v>
      </c>
      <c r="I53" s="20">
        <f>SUM(I50:I52)</f>
        <v>42.85</v>
      </c>
      <c r="J53" s="20">
        <f>SUM(J50:J52)</f>
        <v>2.1</v>
      </c>
      <c r="K53" s="20">
        <f>SUM(K50:K52)</f>
        <v>1.55</v>
      </c>
      <c r="L53" s="18"/>
    </row>
    <row r="54" spans="1:12" ht="15.75" x14ac:dyDescent="0.25">
      <c r="A54" s="30" t="s">
        <v>24</v>
      </c>
      <c r="B54" s="31"/>
      <c r="C54" s="31"/>
      <c r="D54" s="31"/>
      <c r="E54" s="31"/>
      <c r="F54" s="31"/>
      <c r="G54" s="31"/>
      <c r="H54" s="31"/>
      <c r="I54" s="31"/>
      <c r="J54" s="31"/>
      <c r="K54" s="32"/>
    </row>
    <row r="55" spans="1:12" ht="15.75" x14ac:dyDescent="0.25">
      <c r="A55" s="4" t="s">
        <v>40</v>
      </c>
      <c r="B55" s="13">
        <v>103</v>
      </c>
      <c r="C55" s="14">
        <v>200</v>
      </c>
      <c r="D55" s="15">
        <v>2.15</v>
      </c>
      <c r="E55" s="15">
        <v>2.2599999999999998</v>
      </c>
      <c r="F55" s="15">
        <v>13.96</v>
      </c>
      <c r="G55" s="15">
        <v>94.6</v>
      </c>
      <c r="H55" s="15">
        <v>23.36</v>
      </c>
      <c r="I55" s="15">
        <v>21.82</v>
      </c>
      <c r="J55" s="15">
        <v>0.89</v>
      </c>
      <c r="K55" s="15">
        <v>6.6</v>
      </c>
      <c r="L55" s="16"/>
    </row>
    <row r="56" spans="1:12" ht="15.75" x14ac:dyDescent="0.25">
      <c r="A56" s="4" t="s">
        <v>71</v>
      </c>
      <c r="B56" s="13">
        <v>52</v>
      </c>
      <c r="C56" s="14">
        <v>60</v>
      </c>
      <c r="D56" s="15">
        <v>0.84</v>
      </c>
      <c r="E56" s="15">
        <v>3.6</v>
      </c>
      <c r="F56" s="15">
        <v>4.95</v>
      </c>
      <c r="G56" s="15">
        <v>55.68</v>
      </c>
      <c r="H56" s="15">
        <v>21.27</v>
      </c>
      <c r="I56" s="15">
        <v>12.41</v>
      </c>
      <c r="J56" s="15">
        <v>0.79</v>
      </c>
      <c r="K56" s="15">
        <v>3.99</v>
      </c>
      <c r="L56" s="16"/>
    </row>
    <row r="57" spans="1:12" ht="15.75" x14ac:dyDescent="0.25">
      <c r="A57" s="4" t="s">
        <v>52</v>
      </c>
      <c r="B57" s="13">
        <v>289</v>
      </c>
      <c r="C57" s="14">
        <v>250</v>
      </c>
      <c r="D57" s="15">
        <v>18.28</v>
      </c>
      <c r="E57" s="15">
        <v>16.75</v>
      </c>
      <c r="F57" s="15">
        <v>21.7</v>
      </c>
      <c r="G57" s="15">
        <v>310</v>
      </c>
      <c r="H57" s="15">
        <v>52.55</v>
      </c>
      <c r="I57" s="15">
        <v>55.27</v>
      </c>
      <c r="J57" s="15">
        <v>2.75</v>
      </c>
      <c r="K57" s="15">
        <v>16.16</v>
      </c>
      <c r="L57" s="16"/>
    </row>
    <row r="58" spans="1:12" ht="15.75" x14ac:dyDescent="0.25">
      <c r="A58" s="4" t="s">
        <v>27</v>
      </c>
      <c r="B58" s="13">
        <v>349</v>
      </c>
      <c r="C58" s="14">
        <v>200</v>
      </c>
      <c r="D58" s="15">
        <v>0.66</v>
      </c>
      <c r="E58" s="15">
        <v>0.09</v>
      </c>
      <c r="F58" s="15">
        <v>32.01</v>
      </c>
      <c r="G58" s="15">
        <v>132.80000000000001</v>
      </c>
      <c r="H58" s="15">
        <v>32.479999999999997</v>
      </c>
      <c r="I58" s="15">
        <v>17.46</v>
      </c>
      <c r="J58" s="15">
        <v>0.7</v>
      </c>
      <c r="K58" s="15">
        <v>0.73</v>
      </c>
      <c r="L58" s="16"/>
    </row>
    <row r="59" spans="1:12" ht="15.75" x14ac:dyDescent="0.25">
      <c r="A59" s="5" t="s">
        <v>21</v>
      </c>
      <c r="B59" s="14" t="s">
        <v>22</v>
      </c>
      <c r="C59" s="14">
        <v>30</v>
      </c>
      <c r="D59" s="15">
        <v>2.58</v>
      </c>
      <c r="E59" s="15">
        <v>0.3</v>
      </c>
      <c r="F59" s="15">
        <v>0.3</v>
      </c>
      <c r="G59" s="15">
        <v>69.3</v>
      </c>
      <c r="H59" s="15">
        <v>6</v>
      </c>
      <c r="I59" s="15">
        <v>3.6</v>
      </c>
      <c r="J59" s="15">
        <v>0.36</v>
      </c>
      <c r="K59" s="15">
        <v>0</v>
      </c>
      <c r="L59" s="16"/>
    </row>
    <row r="60" spans="1:12" ht="15.75" x14ac:dyDescent="0.25">
      <c r="A60" s="5" t="s">
        <v>28</v>
      </c>
      <c r="B60" s="14" t="s">
        <v>22</v>
      </c>
      <c r="C60" s="14">
        <v>30</v>
      </c>
      <c r="D60" s="15">
        <v>2.58</v>
      </c>
      <c r="E60" s="15">
        <v>0.3</v>
      </c>
      <c r="F60" s="15">
        <v>14.94</v>
      </c>
      <c r="G60" s="15">
        <v>72.180000000000007</v>
      </c>
      <c r="H60" s="15">
        <v>6</v>
      </c>
      <c r="I60" s="15">
        <v>3.6</v>
      </c>
      <c r="J60" s="15">
        <v>0.24</v>
      </c>
      <c r="K60" s="15">
        <v>0</v>
      </c>
      <c r="L60" s="16"/>
    </row>
    <row r="61" spans="1:12" ht="15.75" x14ac:dyDescent="0.25">
      <c r="A61" s="8" t="s">
        <v>29</v>
      </c>
      <c r="B61" s="14"/>
      <c r="C61" s="12">
        <v>730</v>
      </c>
      <c r="D61" s="17">
        <f t="shared" ref="D61:K61" si="3">SUM(D55:D60)</f>
        <v>27.089999999999996</v>
      </c>
      <c r="E61" s="17">
        <f t="shared" si="3"/>
        <v>23.3</v>
      </c>
      <c r="F61" s="17">
        <f t="shared" si="3"/>
        <v>87.86</v>
      </c>
      <c r="G61" s="17">
        <f t="shared" si="3"/>
        <v>734.56</v>
      </c>
      <c r="H61" s="17">
        <f t="shared" si="3"/>
        <v>141.66</v>
      </c>
      <c r="I61" s="17">
        <f t="shared" si="3"/>
        <v>114.16</v>
      </c>
      <c r="J61" s="17">
        <f t="shared" si="3"/>
        <v>5.73</v>
      </c>
      <c r="K61" s="17">
        <f t="shared" si="3"/>
        <v>27.48</v>
      </c>
      <c r="L61" s="18"/>
    </row>
    <row r="62" spans="1:12" ht="15.75" x14ac:dyDescent="0.25">
      <c r="A62" s="6" t="s">
        <v>31</v>
      </c>
      <c r="B62" s="12"/>
      <c r="C62" s="12"/>
      <c r="D62" s="17">
        <f>D53+D61</f>
        <v>49.769999999999996</v>
      </c>
      <c r="E62" s="17">
        <f t="shared" ref="E62:K62" si="4">E53+E61</f>
        <v>44.370000000000005</v>
      </c>
      <c r="F62" s="17">
        <f t="shared" si="4"/>
        <v>142.69999999999999</v>
      </c>
      <c r="G62" s="17">
        <f t="shared" si="4"/>
        <v>1326.86</v>
      </c>
      <c r="H62" s="17">
        <f t="shared" si="4"/>
        <v>620.34</v>
      </c>
      <c r="I62" s="17">
        <f t="shared" si="4"/>
        <v>157.01</v>
      </c>
      <c r="J62" s="17">
        <f t="shared" si="4"/>
        <v>7.83</v>
      </c>
      <c r="K62" s="17">
        <f t="shared" si="4"/>
        <v>29.03</v>
      </c>
    </row>
    <row r="63" spans="1:12" ht="15.75" x14ac:dyDescent="0.25">
      <c r="A63" s="27" t="s">
        <v>38</v>
      </c>
      <c r="B63" s="28"/>
      <c r="C63" s="28"/>
      <c r="D63" s="28"/>
      <c r="E63" s="28"/>
      <c r="F63" s="28"/>
      <c r="G63" s="28"/>
      <c r="H63" s="28"/>
      <c r="I63" s="28"/>
      <c r="J63" s="28"/>
      <c r="K63" s="29"/>
    </row>
    <row r="64" spans="1:12" ht="15.75" x14ac:dyDescent="0.25">
      <c r="A64" s="30" t="s">
        <v>18</v>
      </c>
      <c r="B64" s="31"/>
      <c r="C64" s="31"/>
      <c r="D64" s="31"/>
      <c r="E64" s="31"/>
      <c r="F64" s="31"/>
      <c r="G64" s="31"/>
      <c r="H64" s="31"/>
      <c r="I64" s="31"/>
      <c r="J64" s="31"/>
      <c r="K64" s="32"/>
    </row>
    <row r="65" spans="1:12" ht="31.5" x14ac:dyDescent="0.25">
      <c r="A65" s="4" t="s">
        <v>50</v>
      </c>
      <c r="B65" s="13">
        <v>173</v>
      </c>
      <c r="C65" s="14">
        <v>200</v>
      </c>
      <c r="D65" s="15">
        <v>5.51</v>
      </c>
      <c r="E65" s="15">
        <v>10.15</v>
      </c>
      <c r="F65" s="15">
        <v>30.41</v>
      </c>
      <c r="G65" s="15">
        <v>236.35</v>
      </c>
      <c r="H65" s="15">
        <v>121.24</v>
      </c>
      <c r="I65" s="15">
        <v>33.81</v>
      </c>
      <c r="J65" s="15">
        <v>0.72</v>
      </c>
      <c r="K65" s="15">
        <v>0.83</v>
      </c>
      <c r="L65" s="16"/>
    </row>
    <row r="66" spans="1:12" ht="15.75" x14ac:dyDescent="0.25">
      <c r="A66" s="4" t="s">
        <v>20</v>
      </c>
      <c r="B66" s="13">
        <v>376</v>
      </c>
      <c r="C66" s="14">
        <v>200</v>
      </c>
      <c r="D66" s="21">
        <v>0.06</v>
      </c>
      <c r="E66" s="15">
        <v>1.7999999999999999E-2</v>
      </c>
      <c r="F66" s="15">
        <v>13.95</v>
      </c>
      <c r="G66" s="15">
        <v>55.81</v>
      </c>
      <c r="H66" s="15">
        <v>10.32</v>
      </c>
      <c r="I66" s="15">
        <v>1.3</v>
      </c>
      <c r="J66" s="15">
        <v>0.26</v>
      </c>
      <c r="K66" s="15">
        <v>2.7E-2</v>
      </c>
      <c r="L66" s="16"/>
    </row>
    <row r="67" spans="1:12" ht="15.75" x14ac:dyDescent="0.25">
      <c r="A67" s="5" t="s">
        <v>21</v>
      </c>
      <c r="B67" s="14" t="s">
        <v>22</v>
      </c>
      <c r="C67" s="14">
        <v>50</v>
      </c>
      <c r="D67" s="15">
        <v>4.3</v>
      </c>
      <c r="E67" s="15">
        <v>0.5</v>
      </c>
      <c r="F67" s="15">
        <v>0.5</v>
      </c>
      <c r="G67" s="15">
        <v>115.5</v>
      </c>
      <c r="H67" s="15">
        <v>10</v>
      </c>
      <c r="I67" s="15">
        <v>6</v>
      </c>
      <c r="J67" s="15">
        <v>0.6</v>
      </c>
      <c r="K67" s="15">
        <v>0</v>
      </c>
      <c r="L67" s="16"/>
    </row>
    <row r="68" spans="1:12" ht="15.75" x14ac:dyDescent="0.25">
      <c r="A68" s="4" t="s">
        <v>42</v>
      </c>
      <c r="B68" s="14" t="s">
        <v>22</v>
      </c>
      <c r="C68" s="14">
        <v>50</v>
      </c>
      <c r="D68" s="15">
        <v>5.35</v>
      </c>
      <c r="E68" s="15">
        <v>0.6</v>
      </c>
      <c r="F68" s="15">
        <v>35.6</v>
      </c>
      <c r="G68" s="15">
        <v>169.5</v>
      </c>
      <c r="H68" s="15">
        <v>12</v>
      </c>
      <c r="I68" s="15">
        <v>9</v>
      </c>
      <c r="J68" s="15">
        <v>0.8</v>
      </c>
      <c r="K68" s="15">
        <v>0</v>
      </c>
      <c r="L68" s="16"/>
    </row>
    <row r="69" spans="1:12" ht="15.75" x14ac:dyDescent="0.25">
      <c r="A69" s="8" t="s">
        <v>33</v>
      </c>
      <c r="B69" s="14"/>
      <c r="C69" s="12">
        <v>500</v>
      </c>
      <c r="D69" s="17">
        <f>SUM(D65:D68)</f>
        <v>15.219999999999999</v>
      </c>
      <c r="E69" s="17">
        <f t="shared" ref="E69:K69" si="5">SUM(E65:E68)</f>
        <v>11.268000000000001</v>
      </c>
      <c r="F69" s="17">
        <f t="shared" si="5"/>
        <v>80.460000000000008</v>
      </c>
      <c r="G69" s="17">
        <f t="shared" si="5"/>
        <v>577.16</v>
      </c>
      <c r="H69" s="17">
        <f t="shared" si="5"/>
        <v>153.56</v>
      </c>
      <c r="I69" s="17">
        <f t="shared" si="5"/>
        <v>50.11</v>
      </c>
      <c r="J69" s="17">
        <f t="shared" si="5"/>
        <v>2.38</v>
      </c>
      <c r="K69" s="17">
        <f t="shared" si="5"/>
        <v>0.85699999999999998</v>
      </c>
      <c r="L69" s="18"/>
    </row>
    <row r="70" spans="1:12" ht="15.75" x14ac:dyDescent="0.25">
      <c r="A70" s="30" t="s">
        <v>24</v>
      </c>
      <c r="B70" s="31"/>
      <c r="C70" s="31"/>
      <c r="D70" s="31"/>
      <c r="E70" s="31"/>
      <c r="F70" s="31"/>
      <c r="G70" s="31"/>
      <c r="H70" s="31"/>
      <c r="I70" s="31"/>
      <c r="J70" s="31"/>
      <c r="K70" s="32"/>
    </row>
    <row r="71" spans="1:12" ht="15.75" x14ac:dyDescent="0.25">
      <c r="A71" s="4" t="s">
        <v>34</v>
      </c>
      <c r="B71" s="13">
        <v>102</v>
      </c>
      <c r="C71" s="14">
        <v>200</v>
      </c>
      <c r="D71" s="21">
        <v>7.86</v>
      </c>
      <c r="E71" s="15">
        <v>7.1</v>
      </c>
      <c r="F71" s="15">
        <v>13.44</v>
      </c>
      <c r="G71" s="15">
        <v>135.47</v>
      </c>
      <c r="H71" s="15">
        <v>36.659999999999997</v>
      </c>
      <c r="I71" s="15">
        <v>28.38</v>
      </c>
      <c r="J71" s="15">
        <v>3.64</v>
      </c>
      <c r="K71" s="15">
        <v>8.94</v>
      </c>
      <c r="L71" s="16"/>
    </row>
    <row r="72" spans="1:12" ht="15.75" x14ac:dyDescent="0.25">
      <c r="A72" s="4" t="s">
        <v>70</v>
      </c>
      <c r="B72" s="13">
        <v>45</v>
      </c>
      <c r="C72" s="14">
        <v>60</v>
      </c>
      <c r="D72" s="15">
        <v>0.78</v>
      </c>
      <c r="E72" s="15">
        <v>2.92</v>
      </c>
      <c r="F72" s="15">
        <v>3.87</v>
      </c>
      <c r="G72" s="15">
        <v>36.24</v>
      </c>
      <c r="H72" s="15">
        <v>14.97</v>
      </c>
      <c r="I72" s="15">
        <v>9.0399999999999991</v>
      </c>
      <c r="J72" s="15">
        <v>0.27</v>
      </c>
      <c r="K72" s="15">
        <v>10.25</v>
      </c>
      <c r="L72" s="16"/>
    </row>
    <row r="73" spans="1:12" ht="15.75" x14ac:dyDescent="0.25">
      <c r="A73" s="4" t="s">
        <v>26</v>
      </c>
      <c r="B73" s="13">
        <v>203</v>
      </c>
      <c r="C73" s="14">
        <v>150</v>
      </c>
      <c r="D73" s="21">
        <v>5.46</v>
      </c>
      <c r="E73" s="15">
        <v>5.79</v>
      </c>
      <c r="F73" s="15">
        <v>30.45</v>
      </c>
      <c r="G73" s="15">
        <v>195.7</v>
      </c>
      <c r="H73" s="15">
        <v>12.14</v>
      </c>
      <c r="I73" s="15">
        <v>8.14</v>
      </c>
      <c r="J73" s="15">
        <v>0.81</v>
      </c>
      <c r="K73" s="15">
        <v>0</v>
      </c>
      <c r="L73" s="16"/>
    </row>
    <row r="74" spans="1:12" ht="15.75" x14ac:dyDescent="0.25">
      <c r="A74" s="4" t="s">
        <v>47</v>
      </c>
      <c r="B74" s="13">
        <v>278</v>
      </c>
      <c r="C74" s="14" t="s">
        <v>48</v>
      </c>
      <c r="D74" s="21">
        <v>9.25</v>
      </c>
      <c r="E74" s="15">
        <v>10.34</v>
      </c>
      <c r="F74" s="15">
        <v>12.11</v>
      </c>
      <c r="G74" s="15">
        <v>178.45</v>
      </c>
      <c r="H74" s="15">
        <v>33.020000000000003</v>
      </c>
      <c r="I74" s="15">
        <v>21.66</v>
      </c>
      <c r="J74" s="15">
        <v>1.02</v>
      </c>
      <c r="K74" s="15">
        <v>0.85</v>
      </c>
      <c r="L74" s="16"/>
    </row>
    <row r="75" spans="1:12" ht="15.75" x14ac:dyDescent="0.25">
      <c r="A75" s="4" t="s">
        <v>27</v>
      </c>
      <c r="B75" s="13">
        <v>349</v>
      </c>
      <c r="C75" s="14">
        <v>200</v>
      </c>
      <c r="D75" s="15">
        <v>0.66</v>
      </c>
      <c r="E75" s="15">
        <v>0.09</v>
      </c>
      <c r="F75" s="15">
        <v>32.01</v>
      </c>
      <c r="G75" s="15">
        <v>132.80000000000001</v>
      </c>
      <c r="H75" s="15">
        <v>32.479999999999997</v>
      </c>
      <c r="I75" s="15">
        <v>17.46</v>
      </c>
      <c r="J75" s="15">
        <v>0.7</v>
      </c>
      <c r="K75" s="15">
        <v>0.73</v>
      </c>
      <c r="L75" s="16"/>
    </row>
    <row r="76" spans="1:12" ht="15.75" x14ac:dyDescent="0.25">
      <c r="A76" s="5" t="s">
        <v>21</v>
      </c>
      <c r="B76" s="14" t="s">
        <v>22</v>
      </c>
      <c r="C76" s="14">
        <v>30</v>
      </c>
      <c r="D76" s="15">
        <v>2.58</v>
      </c>
      <c r="E76" s="15">
        <v>0.3</v>
      </c>
      <c r="F76" s="15">
        <v>0.3</v>
      </c>
      <c r="G76" s="15">
        <v>69.3</v>
      </c>
      <c r="H76" s="15">
        <v>6</v>
      </c>
      <c r="I76" s="15">
        <v>3.6</v>
      </c>
      <c r="J76" s="15">
        <v>0.36</v>
      </c>
      <c r="K76" s="15">
        <v>0</v>
      </c>
      <c r="L76" s="16"/>
    </row>
    <row r="77" spans="1:12" ht="15.75" x14ac:dyDescent="0.25">
      <c r="A77" s="5" t="s">
        <v>28</v>
      </c>
      <c r="B77" s="14" t="s">
        <v>22</v>
      </c>
      <c r="C77" s="14">
        <v>30</v>
      </c>
      <c r="D77" s="15">
        <v>2.58</v>
      </c>
      <c r="E77" s="15">
        <v>0.3</v>
      </c>
      <c r="F77" s="15">
        <v>14.94</v>
      </c>
      <c r="G77" s="15">
        <v>72.180000000000007</v>
      </c>
      <c r="H77" s="15">
        <v>6</v>
      </c>
      <c r="I77" s="15">
        <v>3.6</v>
      </c>
      <c r="J77" s="15">
        <v>0.24</v>
      </c>
      <c r="K77" s="15">
        <v>0</v>
      </c>
      <c r="L77" s="16"/>
    </row>
    <row r="78" spans="1:12" ht="15.75" x14ac:dyDescent="0.25">
      <c r="A78" s="6" t="s">
        <v>29</v>
      </c>
      <c r="B78" s="14"/>
      <c r="C78" s="12">
        <v>740</v>
      </c>
      <c r="D78" s="17">
        <f t="shared" ref="D78:K78" si="6">SUM(D71:D77)</f>
        <v>29.17</v>
      </c>
      <c r="E78" s="17">
        <f t="shared" si="6"/>
        <v>26.84</v>
      </c>
      <c r="F78" s="17">
        <f t="shared" si="6"/>
        <v>107.11999999999999</v>
      </c>
      <c r="G78" s="17">
        <f t="shared" si="6"/>
        <v>820.13999999999987</v>
      </c>
      <c r="H78" s="17">
        <f t="shared" si="6"/>
        <v>141.26999999999998</v>
      </c>
      <c r="I78" s="17">
        <f t="shared" si="6"/>
        <v>91.88</v>
      </c>
      <c r="J78" s="17">
        <f t="shared" si="6"/>
        <v>7.0400000000000009</v>
      </c>
      <c r="K78" s="17">
        <f t="shared" si="6"/>
        <v>20.77</v>
      </c>
      <c r="L78" s="18"/>
    </row>
    <row r="79" spans="1:12" ht="15.75" x14ac:dyDescent="0.25">
      <c r="A79" s="6" t="s">
        <v>31</v>
      </c>
      <c r="B79" s="12"/>
      <c r="C79" s="12"/>
      <c r="D79" s="17">
        <f>D69+D78</f>
        <v>44.39</v>
      </c>
      <c r="E79" s="17">
        <f t="shared" ref="E79:K79" si="7">E69+E78</f>
        <v>38.108000000000004</v>
      </c>
      <c r="F79" s="17">
        <f t="shared" si="7"/>
        <v>187.57999999999998</v>
      </c>
      <c r="G79" s="17">
        <f t="shared" si="7"/>
        <v>1397.2999999999997</v>
      </c>
      <c r="H79" s="17">
        <f t="shared" si="7"/>
        <v>294.83</v>
      </c>
      <c r="I79" s="17">
        <f t="shared" si="7"/>
        <v>141.99</v>
      </c>
      <c r="J79" s="17">
        <f t="shared" si="7"/>
        <v>9.4200000000000017</v>
      </c>
      <c r="K79" s="17">
        <f t="shared" si="7"/>
        <v>21.626999999999999</v>
      </c>
    </row>
    <row r="80" spans="1:12" ht="15.75" x14ac:dyDescent="0.25">
      <c r="A80" s="27" t="s">
        <v>43</v>
      </c>
      <c r="B80" s="28"/>
      <c r="C80" s="28"/>
      <c r="D80" s="28"/>
      <c r="E80" s="28"/>
      <c r="F80" s="28"/>
      <c r="G80" s="28"/>
      <c r="H80" s="28"/>
      <c r="I80" s="28"/>
      <c r="J80" s="28"/>
      <c r="K80" s="29"/>
    </row>
    <row r="81" spans="1:12" ht="15.75" x14ac:dyDescent="0.25">
      <c r="A81" s="30" t="s">
        <v>18</v>
      </c>
      <c r="B81" s="31"/>
      <c r="C81" s="31"/>
      <c r="D81" s="31"/>
      <c r="E81" s="31"/>
      <c r="F81" s="31"/>
      <c r="G81" s="31"/>
      <c r="H81" s="31"/>
      <c r="I81" s="31"/>
      <c r="J81" s="31"/>
      <c r="K81" s="32"/>
    </row>
    <row r="82" spans="1:12" ht="15.75" x14ac:dyDescent="0.25">
      <c r="A82" s="4" t="s">
        <v>56</v>
      </c>
      <c r="B82" s="13">
        <v>120</v>
      </c>
      <c r="C82" s="14">
        <v>200</v>
      </c>
      <c r="D82" s="15">
        <v>4.3600000000000003</v>
      </c>
      <c r="E82" s="15">
        <v>3.78</v>
      </c>
      <c r="F82" s="15">
        <v>8.4</v>
      </c>
      <c r="G82" s="15">
        <v>120</v>
      </c>
      <c r="H82" s="15">
        <v>175.05</v>
      </c>
      <c r="I82" s="15">
        <v>130.4</v>
      </c>
      <c r="J82" s="15">
        <v>109.5</v>
      </c>
      <c r="K82" s="15">
        <v>0.65</v>
      </c>
      <c r="L82" s="16"/>
    </row>
    <row r="83" spans="1:12" ht="15.75" x14ac:dyDescent="0.25">
      <c r="A83" s="4" t="s">
        <v>20</v>
      </c>
      <c r="B83" s="13">
        <v>376</v>
      </c>
      <c r="C83" s="14">
        <v>200</v>
      </c>
      <c r="D83" s="21">
        <v>0.06</v>
      </c>
      <c r="E83" s="15">
        <v>1.7999999999999999E-2</v>
      </c>
      <c r="F83" s="15">
        <v>13.95</v>
      </c>
      <c r="G83" s="15">
        <v>55.81</v>
      </c>
      <c r="H83" s="15">
        <v>10.32</v>
      </c>
      <c r="I83" s="15">
        <v>1.3</v>
      </c>
      <c r="J83" s="15">
        <v>0.26</v>
      </c>
      <c r="K83" s="15">
        <v>2.7E-2</v>
      </c>
      <c r="L83" s="16"/>
    </row>
    <row r="84" spans="1:12" ht="15.75" x14ac:dyDescent="0.25">
      <c r="A84" s="5" t="s">
        <v>21</v>
      </c>
      <c r="B84" s="14" t="s">
        <v>22</v>
      </c>
      <c r="C84" s="14">
        <v>50</v>
      </c>
      <c r="D84" s="15">
        <v>4.3</v>
      </c>
      <c r="E84" s="15">
        <v>0.5</v>
      </c>
      <c r="F84" s="15">
        <v>0.5</v>
      </c>
      <c r="G84" s="15">
        <v>115.5</v>
      </c>
      <c r="H84" s="15">
        <v>10</v>
      </c>
      <c r="I84" s="15">
        <v>6</v>
      </c>
      <c r="J84" s="15">
        <v>0.6</v>
      </c>
      <c r="K84" s="15">
        <v>0</v>
      </c>
      <c r="L84" s="16"/>
    </row>
    <row r="85" spans="1:12" ht="15.75" x14ac:dyDescent="0.25">
      <c r="A85" s="4" t="s">
        <v>30</v>
      </c>
      <c r="B85" s="14" t="s">
        <v>22</v>
      </c>
      <c r="C85" s="14">
        <v>50</v>
      </c>
      <c r="D85" s="15">
        <v>3.4</v>
      </c>
      <c r="E85" s="15">
        <v>6.54</v>
      </c>
      <c r="F85" s="15">
        <v>33.51</v>
      </c>
      <c r="G85" s="15">
        <v>204</v>
      </c>
      <c r="H85" s="15">
        <v>14.08</v>
      </c>
      <c r="I85" s="15">
        <v>9.7100000000000009</v>
      </c>
      <c r="J85" s="15">
        <v>1</v>
      </c>
      <c r="K85" s="15">
        <v>14.57</v>
      </c>
      <c r="L85" s="16"/>
    </row>
    <row r="86" spans="1:12" ht="15.75" x14ac:dyDescent="0.25">
      <c r="A86" s="6" t="s">
        <v>33</v>
      </c>
      <c r="B86" s="14"/>
      <c r="C86" s="12">
        <f>SUM(C82:C85)</f>
        <v>500</v>
      </c>
      <c r="D86" s="12">
        <f t="shared" ref="D86:K86" si="8">SUM(D82:D85)</f>
        <v>12.12</v>
      </c>
      <c r="E86" s="12">
        <f t="shared" si="8"/>
        <v>10.838000000000001</v>
      </c>
      <c r="F86" s="12">
        <f t="shared" si="8"/>
        <v>56.36</v>
      </c>
      <c r="G86" s="12">
        <f t="shared" si="8"/>
        <v>495.31</v>
      </c>
      <c r="H86" s="12">
        <f t="shared" si="8"/>
        <v>209.45000000000002</v>
      </c>
      <c r="I86" s="12">
        <f t="shared" si="8"/>
        <v>147.41000000000003</v>
      </c>
      <c r="J86" s="12">
        <f t="shared" si="8"/>
        <v>111.36</v>
      </c>
      <c r="K86" s="12">
        <f t="shared" si="8"/>
        <v>15.247</v>
      </c>
      <c r="L86" s="18"/>
    </row>
    <row r="87" spans="1:12" ht="15.75" x14ac:dyDescent="0.25">
      <c r="A87" s="30" t="s">
        <v>24</v>
      </c>
      <c r="B87" s="31"/>
      <c r="C87" s="31"/>
      <c r="D87" s="31"/>
      <c r="E87" s="31"/>
      <c r="F87" s="31"/>
      <c r="G87" s="31"/>
      <c r="H87" s="31"/>
      <c r="I87" s="31"/>
      <c r="J87" s="31"/>
      <c r="K87" s="32"/>
    </row>
    <row r="88" spans="1:12" ht="15.75" x14ac:dyDescent="0.25">
      <c r="A88" s="4" t="s">
        <v>51</v>
      </c>
      <c r="B88" s="13">
        <v>82</v>
      </c>
      <c r="C88" s="14">
        <v>200</v>
      </c>
      <c r="D88" s="15">
        <v>5.12</v>
      </c>
      <c r="E88" s="15">
        <v>8.02</v>
      </c>
      <c r="F88" s="15">
        <v>9.24</v>
      </c>
      <c r="G88" s="15">
        <v>136.83000000000001</v>
      </c>
      <c r="H88" s="15">
        <v>49.09</v>
      </c>
      <c r="I88" s="15">
        <v>21.62</v>
      </c>
      <c r="J88" s="15">
        <v>1.34</v>
      </c>
      <c r="K88" s="15">
        <v>12.84</v>
      </c>
      <c r="L88" s="16"/>
    </row>
    <row r="89" spans="1:12" ht="15.75" x14ac:dyDescent="0.25">
      <c r="A89" s="4" t="s">
        <v>69</v>
      </c>
      <c r="B89" s="13">
        <v>71</v>
      </c>
      <c r="C89" s="14">
        <v>60</v>
      </c>
      <c r="D89" s="15">
        <v>0.42</v>
      </c>
      <c r="E89" s="15">
        <v>0.06</v>
      </c>
      <c r="F89" s="15">
        <v>1.1399999999999999</v>
      </c>
      <c r="G89" s="15">
        <v>7.2</v>
      </c>
      <c r="H89" s="15">
        <v>10.199999999999999</v>
      </c>
      <c r="I89" s="15">
        <v>8.4</v>
      </c>
      <c r="J89" s="15">
        <v>0.3</v>
      </c>
      <c r="K89" s="15">
        <v>2.94</v>
      </c>
      <c r="L89" s="16"/>
    </row>
    <row r="90" spans="1:12" ht="15.75" x14ac:dyDescent="0.25">
      <c r="A90" s="4" t="s">
        <v>41</v>
      </c>
      <c r="B90" s="13">
        <v>291</v>
      </c>
      <c r="C90" s="14">
        <v>240</v>
      </c>
      <c r="D90" s="21">
        <v>20.25</v>
      </c>
      <c r="E90" s="15">
        <v>11.82</v>
      </c>
      <c r="F90" s="15">
        <v>43.72</v>
      </c>
      <c r="G90" s="15">
        <v>358.38</v>
      </c>
      <c r="H90" s="15">
        <v>43.29</v>
      </c>
      <c r="I90" s="15">
        <v>64.7</v>
      </c>
      <c r="J90" s="15">
        <v>2.2200000000000002</v>
      </c>
      <c r="K90" s="15">
        <v>9.7200000000000006</v>
      </c>
      <c r="L90" s="16"/>
    </row>
    <row r="91" spans="1:12" ht="15.75" x14ac:dyDescent="0.25">
      <c r="A91" s="4" t="s">
        <v>27</v>
      </c>
      <c r="B91" s="13">
        <v>349</v>
      </c>
      <c r="C91" s="14">
        <v>200</v>
      </c>
      <c r="D91" s="15">
        <v>0.66</v>
      </c>
      <c r="E91" s="15">
        <v>0.09</v>
      </c>
      <c r="F91" s="15">
        <v>32.01</v>
      </c>
      <c r="G91" s="15">
        <v>132.80000000000001</v>
      </c>
      <c r="H91" s="15">
        <v>32.479999999999997</v>
      </c>
      <c r="I91" s="15">
        <v>17.46</v>
      </c>
      <c r="J91" s="15">
        <v>0.7</v>
      </c>
      <c r="K91" s="15">
        <v>0.73</v>
      </c>
      <c r="L91" s="16"/>
    </row>
    <row r="92" spans="1:12" ht="15.75" x14ac:dyDescent="0.25">
      <c r="A92" s="5" t="s">
        <v>21</v>
      </c>
      <c r="B92" s="14" t="s">
        <v>22</v>
      </c>
      <c r="C92" s="14">
        <v>30</v>
      </c>
      <c r="D92" s="15">
        <v>2.58</v>
      </c>
      <c r="E92" s="15">
        <v>0.3</v>
      </c>
      <c r="F92" s="15">
        <v>0.3</v>
      </c>
      <c r="G92" s="15">
        <v>69.3</v>
      </c>
      <c r="H92" s="15">
        <v>6</v>
      </c>
      <c r="I92" s="15">
        <v>3.6</v>
      </c>
      <c r="J92" s="15">
        <v>0.36</v>
      </c>
      <c r="K92" s="15">
        <v>0</v>
      </c>
      <c r="L92" s="16"/>
    </row>
    <row r="93" spans="1:12" ht="15.75" x14ac:dyDescent="0.25">
      <c r="A93" s="5" t="s">
        <v>28</v>
      </c>
      <c r="B93" s="14" t="s">
        <v>22</v>
      </c>
      <c r="C93" s="14">
        <v>30</v>
      </c>
      <c r="D93" s="15">
        <v>2.58</v>
      </c>
      <c r="E93" s="15">
        <v>0.3</v>
      </c>
      <c r="F93" s="15">
        <v>14.94</v>
      </c>
      <c r="G93" s="15">
        <v>72.180000000000007</v>
      </c>
      <c r="H93" s="15">
        <v>6</v>
      </c>
      <c r="I93" s="15">
        <v>3.6</v>
      </c>
      <c r="J93" s="15">
        <v>0.24</v>
      </c>
      <c r="K93" s="15">
        <v>0</v>
      </c>
      <c r="L93" s="16"/>
    </row>
    <row r="94" spans="1:12" ht="15.75" x14ac:dyDescent="0.25">
      <c r="A94" s="8" t="s">
        <v>29</v>
      </c>
      <c r="B94" s="14"/>
      <c r="C94" s="12">
        <v>740</v>
      </c>
      <c r="D94" s="17">
        <f t="shared" ref="D94:K94" si="9">SUM(D88:D93)</f>
        <v>31.61</v>
      </c>
      <c r="E94" s="17">
        <f t="shared" si="9"/>
        <v>20.59</v>
      </c>
      <c r="F94" s="17">
        <f t="shared" si="9"/>
        <v>101.35</v>
      </c>
      <c r="G94" s="17">
        <f t="shared" si="9"/>
        <v>776.69</v>
      </c>
      <c r="H94" s="17">
        <f t="shared" si="9"/>
        <v>147.06</v>
      </c>
      <c r="I94" s="17">
        <f t="shared" si="9"/>
        <v>119.38</v>
      </c>
      <c r="J94" s="17">
        <f t="shared" si="9"/>
        <v>5.160000000000001</v>
      </c>
      <c r="K94" s="17">
        <f t="shared" si="9"/>
        <v>26.23</v>
      </c>
      <c r="L94" s="18"/>
    </row>
    <row r="95" spans="1:12" ht="15.75" x14ac:dyDescent="0.25">
      <c r="A95" s="6" t="s">
        <v>31</v>
      </c>
      <c r="B95" s="12"/>
      <c r="C95" s="12"/>
      <c r="D95" s="17">
        <f>D86+D94</f>
        <v>43.73</v>
      </c>
      <c r="E95" s="17">
        <f t="shared" ref="E95:K95" si="10">E86+E94</f>
        <v>31.428000000000001</v>
      </c>
      <c r="F95" s="17">
        <f t="shared" si="10"/>
        <v>157.70999999999998</v>
      </c>
      <c r="G95" s="17">
        <f t="shared" si="10"/>
        <v>1272</v>
      </c>
      <c r="H95" s="17">
        <f t="shared" si="10"/>
        <v>356.51</v>
      </c>
      <c r="I95" s="17">
        <f t="shared" si="10"/>
        <v>266.79000000000002</v>
      </c>
      <c r="J95" s="17">
        <f t="shared" si="10"/>
        <v>116.52</v>
      </c>
      <c r="K95" s="17">
        <f t="shared" si="10"/>
        <v>41.477000000000004</v>
      </c>
    </row>
    <row r="96" spans="1:12" ht="15.75" x14ac:dyDescent="0.25">
      <c r="A96" s="34" t="s">
        <v>49</v>
      </c>
      <c r="B96" s="35"/>
      <c r="C96" s="35"/>
      <c r="D96" s="35"/>
      <c r="E96" s="35"/>
      <c r="F96" s="35"/>
      <c r="G96" s="35"/>
      <c r="H96" s="35"/>
      <c r="I96" s="35"/>
      <c r="J96" s="35"/>
      <c r="K96" s="36"/>
    </row>
    <row r="97" spans="1:12" ht="15.75" x14ac:dyDescent="0.25">
      <c r="A97" s="30" t="s">
        <v>18</v>
      </c>
      <c r="B97" s="31"/>
      <c r="C97" s="31"/>
      <c r="D97" s="31"/>
      <c r="E97" s="31"/>
      <c r="F97" s="31"/>
      <c r="G97" s="31"/>
      <c r="H97" s="31"/>
      <c r="I97" s="31"/>
      <c r="J97" s="31"/>
      <c r="K97" s="32"/>
    </row>
    <row r="98" spans="1:12" ht="31.5" x14ac:dyDescent="0.25">
      <c r="A98" s="4" t="s">
        <v>39</v>
      </c>
      <c r="B98" s="13">
        <v>173</v>
      </c>
      <c r="C98" s="14">
        <v>200</v>
      </c>
      <c r="D98" s="15">
        <v>8.1999999999999993</v>
      </c>
      <c r="E98" s="15">
        <v>12.2</v>
      </c>
      <c r="F98" s="15">
        <v>36.49</v>
      </c>
      <c r="G98" s="15">
        <v>289.08</v>
      </c>
      <c r="H98" s="15">
        <v>126.9</v>
      </c>
      <c r="I98" s="15">
        <v>65.489999999999995</v>
      </c>
      <c r="J98" s="15">
        <v>1.89</v>
      </c>
      <c r="K98" s="15">
        <v>8.06</v>
      </c>
      <c r="L98" s="16"/>
    </row>
    <row r="99" spans="1:12" ht="15.75" x14ac:dyDescent="0.25">
      <c r="A99" s="4" t="s">
        <v>20</v>
      </c>
      <c r="B99" s="13">
        <v>376</v>
      </c>
      <c r="C99" s="14">
        <v>200</v>
      </c>
      <c r="D99" s="21">
        <v>0.06</v>
      </c>
      <c r="E99" s="15">
        <v>1.7999999999999999E-2</v>
      </c>
      <c r="F99" s="15">
        <v>13.95</v>
      </c>
      <c r="G99" s="15">
        <v>55.81</v>
      </c>
      <c r="H99" s="15">
        <v>10.32</v>
      </c>
      <c r="I99" s="15">
        <v>1.3</v>
      </c>
      <c r="J99" s="15">
        <v>0.26</v>
      </c>
      <c r="K99" s="15">
        <v>2.7E-2</v>
      </c>
      <c r="L99" s="16"/>
    </row>
    <row r="100" spans="1:12" ht="15.75" x14ac:dyDescent="0.25">
      <c r="A100" s="5" t="s">
        <v>21</v>
      </c>
      <c r="B100" s="14" t="s">
        <v>22</v>
      </c>
      <c r="C100" s="14">
        <v>50</v>
      </c>
      <c r="D100" s="15">
        <v>4.3</v>
      </c>
      <c r="E100" s="15">
        <v>0.5</v>
      </c>
      <c r="F100" s="15">
        <v>0.5</v>
      </c>
      <c r="G100" s="15">
        <v>115.5</v>
      </c>
      <c r="H100" s="15">
        <v>10</v>
      </c>
      <c r="I100" s="15">
        <v>6</v>
      </c>
      <c r="J100" s="15">
        <v>0.6</v>
      </c>
      <c r="K100" s="15">
        <v>0</v>
      </c>
      <c r="L100" s="16"/>
    </row>
    <row r="101" spans="1:12" ht="15.75" x14ac:dyDescent="0.25">
      <c r="A101" s="5" t="s">
        <v>37</v>
      </c>
      <c r="B101" s="14" t="s">
        <v>22</v>
      </c>
      <c r="C101" s="14">
        <v>50</v>
      </c>
      <c r="D101" s="15">
        <v>1.71</v>
      </c>
      <c r="E101" s="15">
        <v>1</v>
      </c>
      <c r="F101" s="15">
        <v>27.74</v>
      </c>
      <c r="G101" s="15">
        <v>167.9</v>
      </c>
      <c r="H101" s="15">
        <v>3.21</v>
      </c>
      <c r="I101" s="15">
        <v>0</v>
      </c>
      <c r="J101" s="15">
        <v>0.21</v>
      </c>
      <c r="K101" s="15">
        <v>0</v>
      </c>
      <c r="L101" s="16"/>
    </row>
    <row r="102" spans="1:12" ht="15.75" x14ac:dyDescent="0.25">
      <c r="A102" s="6" t="s">
        <v>33</v>
      </c>
      <c r="B102" s="14"/>
      <c r="C102" s="12">
        <v>500</v>
      </c>
      <c r="D102" s="12">
        <f t="shared" ref="D102:K102" si="11">SUM(D98:D101)</f>
        <v>14.27</v>
      </c>
      <c r="E102" s="12">
        <f t="shared" si="11"/>
        <v>13.718</v>
      </c>
      <c r="F102" s="12">
        <f t="shared" si="11"/>
        <v>78.679999999999993</v>
      </c>
      <c r="G102" s="12">
        <f t="shared" si="11"/>
        <v>628.29</v>
      </c>
      <c r="H102" s="12">
        <f t="shared" si="11"/>
        <v>150.43</v>
      </c>
      <c r="I102" s="12">
        <f t="shared" si="11"/>
        <v>72.789999999999992</v>
      </c>
      <c r="J102" s="12">
        <f t="shared" si="11"/>
        <v>2.96</v>
      </c>
      <c r="K102" s="12">
        <f t="shared" si="11"/>
        <v>8.0869999999999997</v>
      </c>
      <c r="L102" s="18"/>
    </row>
    <row r="103" spans="1:12" ht="15.75" x14ac:dyDescent="0.25">
      <c r="A103" s="38" t="s">
        <v>24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40"/>
    </row>
    <row r="104" spans="1:12" ht="15.75" x14ac:dyDescent="0.25">
      <c r="A104" s="4" t="s">
        <v>40</v>
      </c>
      <c r="B104" s="13">
        <v>103</v>
      </c>
      <c r="C104" s="14">
        <v>200</v>
      </c>
      <c r="D104" s="21">
        <v>2.15</v>
      </c>
      <c r="E104" s="15">
        <v>2.2599999999999998</v>
      </c>
      <c r="F104" s="15">
        <v>13.96</v>
      </c>
      <c r="G104" s="15">
        <v>94.6</v>
      </c>
      <c r="H104" s="15">
        <v>23.36</v>
      </c>
      <c r="I104" s="15">
        <v>21.82</v>
      </c>
      <c r="J104" s="15">
        <v>0.89</v>
      </c>
      <c r="K104" s="15">
        <v>6.6</v>
      </c>
      <c r="L104" s="16"/>
    </row>
    <row r="105" spans="1:12" ht="15.75" x14ac:dyDescent="0.25">
      <c r="A105" s="4" t="s">
        <v>69</v>
      </c>
      <c r="B105" s="13">
        <v>71</v>
      </c>
      <c r="C105" s="14">
        <v>60</v>
      </c>
      <c r="D105" s="15">
        <v>0.42</v>
      </c>
      <c r="E105" s="15">
        <v>0.06</v>
      </c>
      <c r="F105" s="15">
        <v>1.1399999999999999</v>
      </c>
      <c r="G105" s="15">
        <v>7.2</v>
      </c>
      <c r="H105" s="15">
        <v>10.199999999999999</v>
      </c>
      <c r="I105" s="15">
        <v>8.4</v>
      </c>
      <c r="J105" s="15">
        <v>0.3</v>
      </c>
      <c r="K105" s="15">
        <v>2.94</v>
      </c>
      <c r="L105" s="16"/>
    </row>
    <row r="106" spans="1:12" ht="15.75" x14ac:dyDescent="0.25">
      <c r="A106" s="4" t="s">
        <v>35</v>
      </c>
      <c r="B106" s="13">
        <v>128</v>
      </c>
      <c r="C106" s="14">
        <v>150</v>
      </c>
      <c r="D106" s="21">
        <v>2.88</v>
      </c>
      <c r="E106" s="15">
        <v>5.65</v>
      </c>
      <c r="F106" s="15">
        <v>19.97</v>
      </c>
      <c r="G106" s="15">
        <v>150</v>
      </c>
      <c r="H106" s="15">
        <v>41.65</v>
      </c>
      <c r="I106" s="15">
        <v>23.97</v>
      </c>
      <c r="J106" s="15">
        <v>0.9</v>
      </c>
      <c r="K106" s="15">
        <v>15.57</v>
      </c>
      <c r="L106" s="16"/>
    </row>
    <row r="107" spans="1:12" ht="15.75" customHeight="1" x14ac:dyDescent="0.25">
      <c r="A107" s="4" t="s">
        <v>36</v>
      </c>
      <c r="B107" s="13">
        <v>229</v>
      </c>
      <c r="C107" s="14">
        <v>120</v>
      </c>
      <c r="D107" s="15">
        <v>11.69</v>
      </c>
      <c r="E107" s="15">
        <v>5.93</v>
      </c>
      <c r="F107" s="15">
        <v>4.5599999999999996</v>
      </c>
      <c r="G107" s="15">
        <v>126.32</v>
      </c>
      <c r="H107" s="15">
        <v>46.87</v>
      </c>
      <c r="I107" s="15">
        <v>58.22</v>
      </c>
      <c r="J107" s="15">
        <v>1.01</v>
      </c>
      <c r="K107" s="15">
        <v>3.57</v>
      </c>
      <c r="L107" s="16"/>
    </row>
    <row r="108" spans="1:12" ht="15.75" x14ac:dyDescent="0.25">
      <c r="A108" s="4" t="s">
        <v>27</v>
      </c>
      <c r="B108" s="13">
        <v>349</v>
      </c>
      <c r="C108" s="14">
        <v>200</v>
      </c>
      <c r="D108" s="15">
        <v>0.66</v>
      </c>
      <c r="E108" s="15">
        <v>0.09</v>
      </c>
      <c r="F108" s="15">
        <v>32.01</v>
      </c>
      <c r="G108" s="15">
        <v>132.80000000000001</v>
      </c>
      <c r="H108" s="15">
        <v>32.479999999999997</v>
      </c>
      <c r="I108" s="15">
        <v>17.46</v>
      </c>
      <c r="J108" s="15">
        <v>0.7</v>
      </c>
      <c r="K108" s="15">
        <v>0.73</v>
      </c>
      <c r="L108" s="16"/>
    </row>
    <row r="109" spans="1:12" ht="15.75" x14ac:dyDescent="0.25">
      <c r="A109" s="5" t="s">
        <v>21</v>
      </c>
      <c r="B109" s="14" t="s">
        <v>22</v>
      </c>
      <c r="C109" s="14">
        <v>30</v>
      </c>
      <c r="D109" s="15">
        <v>2.58</v>
      </c>
      <c r="E109" s="15">
        <v>0.3</v>
      </c>
      <c r="F109" s="15">
        <v>0.3</v>
      </c>
      <c r="G109" s="15">
        <v>69.3</v>
      </c>
      <c r="H109" s="15">
        <v>6</v>
      </c>
      <c r="I109" s="15">
        <v>3.6</v>
      </c>
      <c r="J109" s="15">
        <v>0.36</v>
      </c>
      <c r="K109" s="15">
        <v>0</v>
      </c>
      <c r="L109" s="16"/>
    </row>
    <row r="110" spans="1:12" ht="15.75" x14ac:dyDescent="0.25">
      <c r="A110" s="5" t="s">
        <v>28</v>
      </c>
      <c r="B110" s="14" t="s">
        <v>22</v>
      </c>
      <c r="C110" s="14">
        <v>30</v>
      </c>
      <c r="D110" s="15">
        <v>2.58</v>
      </c>
      <c r="E110" s="15">
        <v>0.3</v>
      </c>
      <c r="F110" s="15">
        <v>14.94</v>
      </c>
      <c r="G110" s="15">
        <v>72.180000000000007</v>
      </c>
      <c r="H110" s="15">
        <v>6</v>
      </c>
      <c r="I110" s="15">
        <v>3.6</v>
      </c>
      <c r="J110" s="15">
        <v>0.24</v>
      </c>
      <c r="K110" s="15">
        <v>0</v>
      </c>
      <c r="L110" s="16"/>
    </row>
    <row r="111" spans="1:12" ht="15.75" x14ac:dyDescent="0.25">
      <c r="A111" s="6" t="s">
        <v>29</v>
      </c>
      <c r="B111" s="14"/>
      <c r="C111" s="12">
        <f t="shared" ref="C111:K111" si="12">SUM(C104:C110)</f>
        <v>790</v>
      </c>
      <c r="D111" s="17">
        <f t="shared" si="12"/>
        <v>22.96</v>
      </c>
      <c r="E111" s="17">
        <f t="shared" si="12"/>
        <v>14.590000000000002</v>
      </c>
      <c r="F111" s="17">
        <f t="shared" si="12"/>
        <v>86.88</v>
      </c>
      <c r="G111" s="17">
        <f t="shared" si="12"/>
        <v>652.40000000000009</v>
      </c>
      <c r="H111" s="17">
        <f t="shared" si="12"/>
        <v>166.56</v>
      </c>
      <c r="I111" s="17">
        <f t="shared" si="12"/>
        <v>137.07</v>
      </c>
      <c r="J111" s="17">
        <f t="shared" si="12"/>
        <v>4.4000000000000004</v>
      </c>
      <c r="K111" s="17">
        <f t="shared" si="12"/>
        <v>29.41</v>
      </c>
      <c r="L111" s="18"/>
    </row>
    <row r="112" spans="1:12" ht="15.75" x14ac:dyDescent="0.25">
      <c r="A112" s="6" t="s">
        <v>31</v>
      </c>
      <c r="B112" s="12"/>
      <c r="C112" s="12"/>
      <c r="D112" s="17">
        <f>D102+D111</f>
        <v>37.230000000000004</v>
      </c>
      <c r="E112" s="17">
        <f t="shared" ref="E112:K112" si="13">E102+E111</f>
        <v>28.308</v>
      </c>
      <c r="F112" s="17">
        <f t="shared" si="13"/>
        <v>165.56</v>
      </c>
      <c r="G112" s="17">
        <f t="shared" si="13"/>
        <v>1280.69</v>
      </c>
      <c r="H112" s="17">
        <f t="shared" si="13"/>
        <v>316.99</v>
      </c>
      <c r="I112" s="17">
        <f t="shared" si="13"/>
        <v>209.85999999999999</v>
      </c>
      <c r="J112" s="17">
        <f t="shared" si="13"/>
        <v>7.36</v>
      </c>
      <c r="K112" s="17">
        <f t="shared" si="13"/>
        <v>37.497</v>
      </c>
    </row>
    <row r="113" spans="1:12" ht="15.75" x14ac:dyDescent="0.25">
      <c r="A113" s="27" t="s">
        <v>53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9"/>
    </row>
    <row r="114" spans="1:12" ht="15.75" x14ac:dyDescent="0.25">
      <c r="A114" s="30" t="s">
        <v>18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2"/>
    </row>
    <row r="115" spans="1:12" ht="31.5" x14ac:dyDescent="0.25">
      <c r="A115" s="4" t="s">
        <v>44</v>
      </c>
      <c r="B115" s="13">
        <v>174</v>
      </c>
      <c r="C115" s="14">
        <v>200</v>
      </c>
      <c r="D115" s="15">
        <v>5.44</v>
      </c>
      <c r="E115" s="15">
        <v>9.85</v>
      </c>
      <c r="F115" s="15">
        <v>2.65</v>
      </c>
      <c r="G115" s="15">
        <v>259.18</v>
      </c>
      <c r="H115" s="15">
        <v>119.05</v>
      </c>
      <c r="I115" s="15">
        <v>33.119999999999997</v>
      </c>
      <c r="J115" s="15">
        <v>0.56000000000000005</v>
      </c>
      <c r="K115" s="15">
        <v>0.86</v>
      </c>
      <c r="L115" s="16"/>
    </row>
    <row r="116" spans="1:12" ht="15.75" x14ac:dyDescent="0.25">
      <c r="A116" s="4" t="s">
        <v>20</v>
      </c>
      <c r="B116" s="13">
        <v>376</v>
      </c>
      <c r="C116" s="14">
        <v>200</v>
      </c>
      <c r="D116" s="21">
        <v>0.06</v>
      </c>
      <c r="E116" s="15">
        <v>1.7999999999999999E-2</v>
      </c>
      <c r="F116" s="15">
        <v>13.95</v>
      </c>
      <c r="G116" s="15">
        <v>55.81</v>
      </c>
      <c r="H116" s="15">
        <v>10.32</v>
      </c>
      <c r="I116" s="15">
        <v>1.3</v>
      </c>
      <c r="J116" s="15">
        <v>0.26</v>
      </c>
      <c r="K116" s="15">
        <v>2.7E-2</v>
      </c>
      <c r="L116" s="16"/>
    </row>
    <row r="117" spans="1:12" ht="15.75" x14ac:dyDescent="0.25">
      <c r="A117" s="5" t="s">
        <v>21</v>
      </c>
      <c r="B117" s="14" t="s">
        <v>22</v>
      </c>
      <c r="C117" s="14">
        <v>50</v>
      </c>
      <c r="D117" s="15">
        <v>4.3</v>
      </c>
      <c r="E117" s="15">
        <v>0.5</v>
      </c>
      <c r="F117" s="15">
        <v>0.5</v>
      </c>
      <c r="G117" s="15">
        <v>115.5</v>
      </c>
      <c r="H117" s="15">
        <v>10</v>
      </c>
      <c r="I117" s="15">
        <v>6</v>
      </c>
      <c r="J117" s="15">
        <v>0.6</v>
      </c>
      <c r="K117" s="15">
        <v>0</v>
      </c>
      <c r="L117" s="16"/>
    </row>
    <row r="118" spans="1:12" ht="15.75" x14ac:dyDescent="0.25">
      <c r="A118" s="4" t="s">
        <v>30</v>
      </c>
      <c r="B118" s="14" t="s">
        <v>22</v>
      </c>
      <c r="C118" s="14">
        <v>50</v>
      </c>
      <c r="D118" s="15">
        <v>3.4</v>
      </c>
      <c r="E118" s="15">
        <v>6.54</v>
      </c>
      <c r="F118" s="15">
        <v>33.51</v>
      </c>
      <c r="G118" s="15">
        <v>204</v>
      </c>
      <c r="H118" s="15">
        <v>14.08</v>
      </c>
      <c r="I118" s="15">
        <v>9.7100000000000009</v>
      </c>
      <c r="J118" s="15">
        <v>1</v>
      </c>
      <c r="K118" s="15">
        <v>14.57</v>
      </c>
      <c r="L118" s="16"/>
    </row>
    <row r="119" spans="1:12" ht="15.75" x14ac:dyDescent="0.25">
      <c r="A119" s="6" t="s">
        <v>33</v>
      </c>
      <c r="B119" s="12"/>
      <c r="C119" s="12">
        <v>500</v>
      </c>
      <c r="D119" s="12">
        <f t="shared" ref="D119:K119" si="14">SUM(D115:D118)</f>
        <v>13.200000000000001</v>
      </c>
      <c r="E119" s="12">
        <f t="shared" si="14"/>
        <v>16.908000000000001</v>
      </c>
      <c r="F119" s="12">
        <f t="shared" si="14"/>
        <v>50.61</v>
      </c>
      <c r="G119" s="12">
        <f t="shared" si="14"/>
        <v>634.49</v>
      </c>
      <c r="H119" s="12">
        <f t="shared" si="14"/>
        <v>153.45000000000002</v>
      </c>
      <c r="I119" s="12">
        <f t="shared" si="14"/>
        <v>50.129999999999995</v>
      </c>
      <c r="J119" s="12">
        <f t="shared" si="14"/>
        <v>2.42</v>
      </c>
      <c r="K119" s="12">
        <f t="shared" si="14"/>
        <v>15.457000000000001</v>
      </c>
      <c r="L119" s="18"/>
    </row>
    <row r="120" spans="1:12" ht="15.75" x14ac:dyDescent="0.25">
      <c r="A120" s="30" t="s">
        <v>24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2"/>
    </row>
    <row r="121" spans="1:12" ht="15.75" customHeight="1" x14ac:dyDescent="0.25">
      <c r="A121" s="4" t="s">
        <v>25</v>
      </c>
      <c r="B121" s="13">
        <v>88</v>
      </c>
      <c r="C121" s="14">
        <v>200</v>
      </c>
      <c r="D121" s="15">
        <v>5.09</v>
      </c>
      <c r="E121" s="15">
        <v>8.0399999999999991</v>
      </c>
      <c r="F121" s="15">
        <v>6.6</v>
      </c>
      <c r="G121" s="15">
        <v>125.63</v>
      </c>
      <c r="H121" s="15">
        <v>48.71</v>
      </c>
      <c r="I121" s="15">
        <v>18.399999999999999</v>
      </c>
      <c r="J121" s="15">
        <v>1.02</v>
      </c>
      <c r="K121" s="15">
        <v>16.920000000000002</v>
      </c>
      <c r="L121" s="16"/>
    </row>
    <row r="122" spans="1:12" ht="15.75" customHeight="1" x14ac:dyDescent="0.25">
      <c r="A122" s="4" t="s">
        <v>69</v>
      </c>
      <c r="B122" s="13">
        <v>71</v>
      </c>
      <c r="C122" s="14">
        <v>60</v>
      </c>
      <c r="D122" s="15">
        <v>0.42</v>
      </c>
      <c r="E122" s="15">
        <v>0.06</v>
      </c>
      <c r="F122" s="15">
        <v>1.1399999999999999</v>
      </c>
      <c r="G122" s="15">
        <v>7.2</v>
      </c>
      <c r="H122" s="15">
        <v>10.199999999999999</v>
      </c>
      <c r="I122" s="15">
        <v>8.4</v>
      </c>
      <c r="J122" s="15">
        <v>0.3</v>
      </c>
      <c r="K122" s="15">
        <v>2.94</v>
      </c>
      <c r="L122" s="16"/>
    </row>
    <row r="123" spans="1:12" ht="15.75" x14ac:dyDescent="0.25">
      <c r="A123" s="4" t="s">
        <v>63</v>
      </c>
      <c r="B123" s="13">
        <v>205</v>
      </c>
      <c r="C123" s="14">
        <v>150</v>
      </c>
      <c r="D123" s="15">
        <v>5.17</v>
      </c>
      <c r="E123" s="15">
        <v>5.99</v>
      </c>
      <c r="F123" s="15">
        <v>28.52</v>
      </c>
      <c r="G123" s="15">
        <v>188.4</v>
      </c>
      <c r="H123" s="15">
        <v>19.420000000000002</v>
      </c>
      <c r="I123" s="15">
        <v>17.34</v>
      </c>
      <c r="J123" s="15">
        <v>1.03</v>
      </c>
      <c r="K123" s="15">
        <v>2.71</v>
      </c>
      <c r="L123" s="16"/>
    </row>
    <row r="124" spans="1:12" ht="15.75" x14ac:dyDescent="0.25">
      <c r="A124" s="4" t="s">
        <v>62</v>
      </c>
      <c r="B124" s="13">
        <v>243</v>
      </c>
      <c r="C124" s="14">
        <v>90</v>
      </c>
      <c r="D124" s="15">
        <v>8.4600000000000009</v>
      </c>
      <c r="E124" s="15">
        <v>13.5</v>
      </c>
      <c r="F124" s="15">
        <v>0.72</v>
      </c>
      <c r="G124" s="15">
        <v>158.22</v>
      </c>
      <c r="H124" s="15">
        <v>17.28</v>
      </c>
      <c r="I124" s="15">
        <v>9.5399999999999991</v>
      </c>
      <c r="J124" s="15">
        <v>1.08</v>
      </c>
      <c r="K124" s="15">
        <v>0</v>
      </c>
      <c r="L124" s="16"/>
    </row>
    <row r="125" spans="1:12" ht="15.75" x14ac:dyDescent="0.25">
      <c r="A125" s="4" t="s">
        <v>27</v>
      </c>
      <c r="B125" s="13">
        <v>349</v>
      </c>
      <c r="C125" s="14">
        <v>200</v>
      </c>
      <c r="D125" s="15">
        <v>0.66</v>
      </c>
      <c r="E125" s="15">
        <v>0.09</v>
      </c>
      <c r="F125" s="15">
        <v>32.01</v>
      </c>
      <c r="G125" s="15">
        <v>132.80000000000001</v>
      </c>
      <c r="H125" s="15">
        <v>32.479999999999997</v>
      </c>
      <c r="I125" s="15">
        <v>17.46</v>
      </c>
      <c r="J125" s="15">
        <v>0.7</v>
      </c>
      <c r="K125" s="15">
        <v>0.73</v>
      </c>
      <c r="L125" s="16"/>
    </row>
    <row r="126" spans="1:12" ht="15.75" x14ac:dyDescent="0.25">
      <c r="A126" s="5" t="s">
        <v>21</v>
      </c>
      <c r="B126" s="14" t="s">
        <v>22</v>
      </c>
      <c r="C126" s="14">
        <v>30</v>
      </c>
      <c r="D126" s="15">
        <v>2.58</v>
      </c>
      <c r="E126" s="15">
        <v>0.3</v>
      </c>
      <c r="F126" s="15">
        <v>0.3</v>
      </c>
      <c r="G126" s="15">
        <v>69.3</v>
      </c>
      <c r="H126" s="15">
        <v>6</v>
      </c>
      <c r="I126" s="15">
        <v>3.6</v>
      </c>
      <c r="J126" s="15">
        <v>0.36</v>
      </c>
      <c r="K126" s="15">
        <v>0</v>
      </c>
      <c r="L126" s="16"/>
    </row>
    <row r="127" spans="1:12" ht="15.75" x14ac:dyDescent="0.25">
      <c r="A127" s="5" t="s">
        <v>28</v>
      </c>
      <c r="B127" s="14" t="s">
        <v>22</v>
      </c>
      <c r="C127" s="14">
        <v>30</v>
      </c>
      <c r="D127" s="15">
        <v>2.58</v>
      </c>
      <c r="E127" s="15">
        <v>0.3</v>
      </c>
      <c r="F127" s="15">
        <v>14.94</v>
      </c>
      <c r="G127" s="15">
        <v>72.180000000000007</v>
      </c>
      <c r="H127" s="15">
        <v>6</v>
      </c>
      <c r="I127" s="15">
        <v>3.6</v>
      </c>
      <c r="J127" s="15">
        <v>0.24</v>
      </c>
      <c r="K127" s="15">
        <v>0</v>
      </c>
      <c r="L127" s="16"/>
    </row>
    <row r="128" spans="1:12" ht="15.75" x14ac:dyDescent="0.25">
      <c r="A128" s="8" t="s">
        <v>29</v>
      </c>
      <c r="B128" s="12"/>
      <c r="C128" s="12">
        <v>740</v>
      </c>
      <c r="D128" s="17">
        <f t="shared" ref="D128:K128" si="15">SUM(D121:D127)</f>
        <v>24.96</v>
      </c>
      <c r="E128" s="17">
        <f t="shared" si="15"/>
        <v>28.28</v>
      </c>
      <c r="F128" s="17">
        <f t="shared" si="15"/>
        <v>84.22999999999999</v>
      </c>
      <c r="G128" s="17">
        <f t="shared" si="15"/>
        <v>753.73</v>
      </c>
      <c r="H128" s="17">
        <f t="shared" si="15"/>
        <v>140.09</v>
      </c>
      <c r="I128" s="17">
        <f t="shared" si="15"/>
        <v>78.339999999999989</v>
      </c>
      <c r="J128" s="17">
        <f t="shared" si="15"/>
        <v>4.7300000000000004</v>
      </c>
      <c r="K128" s="17">
        <f t="shared" si="15"/>
        <v>23.300000000000004</v>
      </c>
      <c r="L128" s="18"/>
    </row>
    <row r="129" spans="1:12" ht="15.75" x14ac:dyDescent="0.25">
      <c r="A129" s="6" t="s">
        <v>31</v>
      </c>
      <c r="B129" s="12"/>
      <c r="C129" s="12"/>
      <c r="D129" s="17">
        <f>D119+D128</f>
        <v>38.160000000000004</v>
      </c>
      <c r="E129" s="17">
        <f t="shared" ref="E129:K129" si="16">E119+E128</f>
        <v>45.188000000000002</v>
      </c>
      <c r="F129" s="17">
        <f t="shared" si="16"/>
        <v>134.83999999999997</v>
      </c>
      <c r="G129" s="17">
        <f t="shared" si="16"/>
        <v>1388.22</v>
      </c>
      <c r="H129" s="17">
        <f t="shared" si="16"/>
        <v>293.54000000000002</v>
      </c>
      <c r="I129" s="17">
        <f t="shared" si="16"/>
        <v>128.46999999999997</v>
      </c>
      <c r="J129" s="17">
        <f t="shared" si="16"/>
        <v>7.15</v>
      </c>
      <c r="K129" s="17">
        <f t="shared" si="16"/>
        <v>38.757000000000005</v>
      </c>
    </row>
    <row r="130" spans="1:12" ht="15.75" x14ac:dyDescent="0.25">
      <c r="A130" s="27" t="s">
        <v>54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9"/>
    </row>
    <row r="131" spans="1:12" ht="15.75" x14ac:dyDescent="0.25">
      <c r="A131" s="30" t="s">
        <v>18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2"/>
    </row>
    <row r="132" spans="1:12" ht="31.5" x14ac:dyDescent="0.25">
      <c r="A132" s="4" t="s">
        <v>39</v>
      </c>
      <c r="B132" s="13">
        <v>173</v>
      </c>
      <c r="C132" s="14">
        <v>200</v>
      </c>
      <c r="D132" s="15">
        <v>8.1999999999999993</v>
      </c>
      <c r="E132" s="15">
        <v>12.2</v>
      </c>
      <c r="F132" s="15">
        <v>36.49</v>
      </c>
      <c r="G132" s="15">
        <v>289.08</v>
      </c>
      <c r="H132" s="15">
        <v>126.9</v>
      </c>
      <c r="I132" s="15">
        <v>65.489999999999995</v>
      </c>
      <c r="J132" s="15">
        <v>1.89</v>
      </c>
      <c r="K132" s="15">
        <v>8.06</v>
      </c>
      <c r="L132" s="16"/>
    </row>
    <row r="133" spans="1:12" ht="15.75" x14ac:dyDescent="0.25">
      <c r="A133" s="4" t="s">
        <v>20</v>
      </c>
      <c r="B133" s="13">
        <v>376</v>
      </c>
      <c r="C133" s="14">
        <v>200</v>
      </c>
      <c r="D133" s="21">
        <v>0.06</v>
      </c>
      <c r="E133" s="15">
        <v>1.7999999999999999E-2</v>
      </c>
      <c r="F133" s="15">
        <v>13.95</v>
      </c>
      <c r="G133" s="15">
        <v>55.81</v>
      </c>
      <c r="H133" s="15">
        <v>10.32</v>
      </c>
      <c r="I133" s="15">
        <v>1.3</v>
      </c>
      <c r="J133" s="15">
        <v>0.26</v>
      </c>
      <c r="K133" s="15">
        <v>2.7E-2</v>
      </c>
      <c r="L133" s="16"/>
    </row>
    <row r="134" spans="1:12" ht="15.75" x14ac:dyDescent="0.25">
      <c r="A134" s="5" t="s">
        <v>21</v>
      </c>
      <c r="B134" s="14" t="s">
        <v>22</v>
      </c>
      <c r="C134" s="14">
        <v>50</v>
      </c>
      <c r="D134" s="15">
        <v>4.3</v>
      </c>
      <c r="E134" s="15">
        <v>0.5</v>
      </c>
      <c r="F134" s="15">
        <v>0.5</v>
      </c>
      <c r="G134" s="15">
        <v>115.5</v>
      </c>
      <c r="H134" s="15">
        <v>10</v>
      </c>
      <c r="I134" s="15">
        <v>6</v>
      </c>
      <c r="J134" s="15">
        <v>0.6</v>
      </c>
      <c r="K134" s="15">
        <v>0</v>
      </c>
      <c r="L134" s="16"/>
    </row>
    <row r="135" spans="1:12" ht="15.75" x14ac:dyDescent="0.25">
      <c r="A135" s="5" t="s">
        <v>37</v>
      </c>
      <c r="B135" s="14" t="s">
        <v>22</v>
      </c>
      <c r="C135" s="14">
        <v>50</v>
      </c>
      <c r="D135" s="15">
        <v>1.71</v>
      </c>
      <c r="E135" s="15">
        <v>1</v>
      </c>
      <c r="F135" s="15">
        <v>27.74</v>
      </c>
      <c r="G135" s="15">
        <v>167.9</v>
      </c>
      <c r="H135" s="15">
        <v>3.21</v>
      </c>
      <c r="I135" s="15">
        <v>0</v>
      </c>
      <c r="J135" s="15">
        <v>0.21</v>
      </c>
      <c r="K135" s="15">
        <v>0</v>
      </c>
      <c r="L135" s="16"/>
    </row>
    <row r="136" spans="1:12" ht="15.75" x14ac:dyDescent="0.25">
      <c r="A136" s="7" t="s">
        <v>33</v>
      </c>
      <c r="B136" s="19"/>
      <c r="C136" s="20">
        <f>SUM(C132:C135)</f>
        <v>500</v>
      </c>
      <c r="D136" s="20">
        <f t="shared" ref="D136:K136" si="17">SUM(D132:D135)</f>
        <v>14.27</v>
      </c>
      <c r="E136" s="20">
        <f t="shared" si="17"/>
        <v>13.718</v>
      </c>
      <c r="F136" s="20">
        <f t="shared" si="17"/>
        <v>78.679999999999993</v>
      </c>
      <c r="G136" s="20">
        <f t="shared" si="17"/>
        <v>628.29</v>
      </c>
      <c r="H136" s="20">
        <f t="shared" si="17"/>
        <v>150.43</v>
      </c>
      <c r="I136" s="20">
        <f t="shared" si="17"/>
        <v>72.789999999999992</v>
      </c>
      <c r="J136" s="20">
        <f t="shared" si="17"/>
        <v>2.96</v>
      </c>
      <c r="K136" s="20">
        <f t="shared" si="17"/>
        <v>8.0869999999999997</v>
      </c>
      <c r="L136" s="18"/>
    </row>
    <row r="137" spans="1:12" ht="15.75" x14ac:dyDescent="0.25">
      <c r="A137" s="38" t="s">
        <v>24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40"/>
    </row>
    <row r="138" spans="1:12" ht="15.75" x14ac:dyDescent="0.25">
      <c r="A138" s="4" t="s">
        <v>34</v>
      </c>
      <c r="B138" s="13">
        <v>102</v>
      </c>
      <c r="C138" s="14">
        <v>200</v>
      </c>
      <c r="D138" s="21">
        <v>7.86</v>
      </c>
      <c r="E138" s="15">
        <v>7.1</v>
      </c>
      <c r="F138" s="15">
        <v>13.44</v>
      </c>
      <c r="G138" s="15">
        <v>135.47</v>
      </c>
      <c r="H138" s="15">
        <v>36.659999999999997</v>
      </c>
      <c r="I138" s="15">
        <v>28.38</v>
      </c>
      <c r="J138" s="15">
        <v>3.64</v>
      </c>
      <c r="K138" s="15">
        <v>8.94</v>
      </c>
      <c r="L138" s="16"/>
    </row>
    <row r="139" spans="1:12" ht="15.75" x14ac:dyDescent="0.25">
      <c r="A139" s="4" t="s">
        <v>71</v>
      </c>
      <c r="B139" s="13">
        <v>52</v>
      </c>
      <c r="C139" s="14">
        <v>60</v>
      </c>
      <c r="D139" s="15">
        <v>0.84</v>
      </c>
      <c r="E139" s="15">
        <v>3.6</v>
      </c>
      <c r="F139" s="15">
        <v>4.95</v>
      </c>
      <c r="G139" s="15">
        <v>55.68</v>
      </c>
      <c r="H139" s="15">
        <v>21.27</v>
      </c>
      <c r="I139" s="15">
        <v>12.41</v>
      </c>
      <c r="J139" s="15">
        <v>0.79</v>
      </c>
      <c r="K139" s="15">
        <v>3.99</v>
      </c>
      <c r="L139" s="16"/>
    </row>
    <row r="140" spans="1:12" ht="15.75" x14ac:dyDescent="0.25">
      <c r="A140" s="4" t="s">
        <v>64</v>
      </c>
      <c r="B140" s="13">
        <v>259</v>
      </c>
      <c r="C140" s="14">
        <v>240</v>
      </c>
      <c r="D140" s="21">
        <v>16.86</v>
      </c>
      <c r="E140" s="15">
        <v>40.44</v>
      </c>
      <c r="F140" s="15">
        <v>22.72</v>
      </c>
      <c r="G140" s="15">
        <v>524.57000000000005</v>
      </c>
      <c r="H140" s="15">
        <v>39.33</v>
      </c>
      <c r="I140" s="15">
        <v>58.74</v>
      </c>
      <c r="J140" s="15">
        <v>4.1399999999999997</v>
      </c>
      <c r="K140" s="15">
        <v>9.25</v>
      </c>
      <c r="L140" s="16"/>
    </row>
    <row r="141" spans="1:12" ht="15.75" x14ac:dyDescent="0.25">
      <c r="A141" s="4" t="s">
        <v>27</v>
      </c>
      <c r="B141" s="13">
        <v>349</v>
      </c>
      <c r="C141" s="14">
        <v>200</v>
      </c>
      <c r="D141" s="15">
        <v>0.66</v>
      </c>
      <c r="E141" s="15">
        <v>0.09</v>
      </c>
      <c r="F141" s="15">
        <v>32.01</v>
      </c>
      <c r="G141" s="15">
        <v>132.80000000000001</v>
      </c>
      <c r="H141" s="15">
        <v>32.479999999999997</v>
      </c>
      <c r="I141" s="15">
        <v>17.46</v>
      </c>
      <c r="J141" s="15">
        <v>0.7</v>
      </c>
      <c r="K141" s="15">
        <v>0.73</v>
      </c>
      <c r="L141" s="16"/>
    </row>
    <row r="142" spans="1:12" ht="15.75" x14ac:dyDescent="0.25">
      <c r="A142" s="5" t="s">
        <v>21</v>
      </c>
      <c r="B142" s="14" t="s">
        <v>22</v>
      </c>
      <c r="C142" s="14">
        <v>30</v>
      </c>
      <c r="D142" s="15">
        <v>2.58</v>
      </c>
      <c r="E142" s="15">
        <v>0.3</v>
      </c>
      <c r="F142" s="15">
        <v>0.3</v>
      </c>
      <c r="G142" s="15">
        <v>69.3</v>
      </c>
      <c r="H142" s="15">
        <v>6</v>
      </c>
      <c r="I142" s="15">
        <v>3.6</v>
      </c>
      <c r="J142" s="15">
        <v>0.36</v>
      </c>
      <c r="K142" s="15">
        <v>0</v>
      </c>
      <c r="L142" s="16"/>
    </row>
    <row r="143" spans="1:12" ht="15.75" x14ac:dyDescent="0.25">
      <c r="A143" s="5" t="s">
        <v>28</v>
      </c>
      <c r="B143" s="14" t="s">
        <v>22</v>
      </c>
      <c r="C143" s="14">
        <v>30</v>
      </c>
      <c r="D143" s="15">
        <v>2.58</v>
      </c>
      <c r="E143" s="15">
        <v>0.3</v>
      </c>
      <c r="F143" s="15">
        <v>14.94</v>
      </c>
      <c r="G143" s="15">
        <v>72.180000000000007</v>
      </c>
      <c r="H143" s="15">
        <v>6</v>
      </c>
      <c r="I143" s="15">
        <v>3.6</v>
      </c>
      <c r="J143" s="15">
        <v>0.24</v>
      </c>
      <c r="K143" s="15">
        <v>0</v>
      </c>
      <c r="L143" s="16"/>
    </row>
    <row r="144" spans="1:12" ht="15.75" x14ac:dyDescent="0.25">
      <c r="A144" s="6" t="s">
        <v>29</v>
      </c>
      <c r="B144" s="12"/>
      <c r="C144" s="12">
        <f t="shared" ref="C144:K144" si="18">SUM(C138:C143)</f>
        <v>760</v>
      </c>
      <c r="D144" s="17">
        <f t="shared" si="18"/>
        <v>31.380000000000003</v>
      </c>
      <c r="E144" s="17">
        <f t="shared" si="18"/>
        <v>51.83</v>
      </c>
      <c r="F144" s="17">
        <f t="shared" si="18"/>
        <v>88.36</v>
      </c>
      <c r="G144" s="17">
        <f t="shared" si="18"/>
        <v>990</v>
      </c>
      <c r="H144" s="17">
        <f t="shared" si="18"/>
        <v>141.73999999999998</v>
      </c>
      <c r="I144" s="17">
        <f t="shared" si="18"/>
        <v>124.19</v>
      </c>
      <c r="J144" s="17">
        <f t="shared" si="18"/>
        <v>9.8699999999999992</v>
      </c>
      <c r="K144" s="17">
        <f t="shared" si="18"/>
        <v>22.91</v>
      </c>
      <c r="L144" s="18"/>
    </row>
    <row r="145" spans="1:12" ht="15.75" x14ac:dyDescent="0.25">
      <c r="A145" s="6" t="s">
        <v>31</v>
      </c>
      <c r="B145" s="12"/>
      <c r="C145" s="12"/>
      <c r="D145" s="17">
        <f>D136+D144</f>
        <v>45.650000000000006</v>
      </c>
      <c r="E145" s="17">
        <f t="shared" ref="E145:K145" si="19">E136+E144</f>
        <v>65.548000000000002</v>
      </c>
      <c r="F145" s="17">
        <f t="shared" si="19"/>
        <v>167.04</v>
      </c>
      <c r="G145" s="17">
        <f t="shared" si="19"/>
        <v>1618.29</v>
      </c>
      <c r="H145" s="17">
        <f t="shared" si="19"/>
        <v>292.16999999999996</v>
      </c>
      <c r="I145" s="17">
        <f t="shared" si="19"/>
        <v>196.98</v>
      </c>
      <c r="J145" s="17">
        <f t="shared" si="19"/>
        <v>12.829999999999998</v>
      </c>
      <c r="K145" s="17">
        <f t="shared" si="19"/>
        <v>30.997</v>
      </c>
    </row>
    <row r="146" spans="1:12" ht="15.75" x14ac:dyDescent="0.25">
      <c r="A146" s="27" t="s">
        <v>55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9"/>
    </row>
    <row r="147" spans="1:12" ht="15.75" x14ac:dyDescent="0.25">
      <c r="A147" s="30" t="s">
        <v>18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2"/>
    </row>
    <row r="148" spans="1:12" ht="31.5" x14ac:dyDescent="0.25">
      <c r="A148" s="4" t="s">
        <v>19</v>
      </c>
      <c r="B148" s="13">
        <v>173</v>
      </c>
      <c r="C148" s="14">
        <v>200</v>
      </c>
      <c r="D148" s="15">
        <v>8.6</v>
      </c>
      <c r="E148" s="15">
        <v>11.05</v>
      </c>
      <c r="F148" s="15">
        <v>54.3</v>
      </c>
      <c r="G148" s="15">
        <v>293</v>
      </c>
      <c r="H148" s="15">
        <v>147.06</v>
      </c>
      <c r="I148" s="15">
        <v>44.32</v>
      </c>
      <c r="J148" s="15">
        <v>2.36</v>
      </c>
      <c r="K148" s="15">
        <v>0.95</v>
      </c>
      <c r="L148" s="16"/>
    </row>
    <row r="149" spans="1:12" ht="15.75" x14ac:dyDescent="0.25">
      <c r="A149" s="4" t="s">
        <v>20</v>
      </c>
      <c r="B149" s="13">
        <v>376</v>
      </c>
      <c r="C149" s="14">
        <v>200</v>
      </c>
      <c r="D149" s="21">
        <v>0.06</v>
      </c>
      <c r="E149" s="15">
        <v>1.7999999999999999E-2</v>
      </c>
      <c r="F149" s="15">
        <v>13.95</v>
      </c>
      <c r="G149" s="15">
        <v>55.81</v>
      </c>
      <c r="H149" s="15">
        <v>10.32</v>
      </c>
      <c r="I149" s="15">
        <v>1.3</v>
      </c>
      <c r="J149" s="15">
        <v>0.26</v>
      </c>
      <c r="K149" s="22">
        <v>2.7E-2</v>
      </c>
      <c r="L149" s="16"/>
    </row>
    <row r="150" spans="1:12" ht="15.75" x14ac:dyDescent="0.25">
      <c r="A150" s="5" t="s">
        <v>21</v>
      </c>
      <c r="B150" s="14" t="s">
        <v>22</v>
      </c>
      <c r="C150" s="14">
        <v>50</v>
      </c>
      <c r="D150" s="15">
        <v>4.3</v>
      </c>
      <c r="E150" s="15">
        <v>0.5</v>
      </c>
      <c r="F150" s="15">
        <v>0.5</v>
      </c>
      <c r="G150" s="15">
        <v>115.5</v>
      </c>
      <c r="H150" s="15">
        <v>10</v>
      </c>
      <c r="I150" s="15">
        <v>6</v>
      </c>
      <c r="J150" s="15">
        <v>0.6</v>
      </c>
      <c r="K150" s="15">
        <v>0</v>
      </c>
      <c r="L150" s="16"/>
    </row>
    <row r="151" spans="1:12" ht="15.75" x14ac:dyDescent="0.25">
      <c r="A151" s="4" t="s">
        <v>42</v>
      </c>
      <c r="B151" s="14" t="s">
        <v>22</v>
      </c>
      <c r="C151" s="14">
        <v>50</v>
      </c>
      <c r="D151" s="15">
        <v>5.35</v>
      </c>
      <c r="E151" s="15">
        <v>0.6</v>
      </c>
      <c r="F151" s="15">
        <v>35.6</v>
      </c>
      <c r="G151" s="15">
        <v>169.5</v>
      </c>
      <c r="H151" s="15">
        <v>12</v>
      </c>
      <c r="I151" s="15">
        <v>9</v>
      </c>
      <c r="J151" s="15">
        <v>0.8</v>
      </c>
      <c r="K151" s="15">
        <v>0</v>
      </c>
      <c r="L151" s="16"/>
    </row>
    <row r="152" spans="1:12" ht="15.75" x14ac:dyDescent="0.25">
      <c r="A152" s="6" t="s">
        <v>33</v>
      </c>
      <c r="B152" s="14"/>
      <c r="C152" s="12">
        <f>SUM(C148:C151)</f>
        <v>500</v>
      </c>
      <c r="D152" s="17">
        <f t="shared" ref="D152:K152" si="20">SUM(D148:D151)</f>
        <v>18.310000000000002</v>
      </c>
      <c r="E152" s="17">
        <f t="shared" si="20"/>
        <v>12.168000000000001</v>
      </c>
      <c r="F152" s="17">
        <f t="shared" si="20"/>
        <v>104.35</v>
      </c>
      <c r="G152" s="17">
        <f t="shared" si="20"/>
        <v>633.80999999999995</v>
      </c>
      <c r="H152" s="17">
        <f t="shared" si="20"/>
        <v>179.38</v>
      </c>
      <c r="I152" s="17">
        <f t="shared" si="20"/>
        <v>60.62</v>
      </c>
      <c r="J152" s="17">
        <f t="shared" si="20"/>
        <v>4.0200000000000005</v>
      </c>
      <c r="K152" s="17">
        <f t="shared" si="20"/>
        <v>0.97699999999999998</v>
      </c>
      <c r="L152" s="18"/>
    </row>
    <row r="153" spans="1:12" ht="15.75" x14ac:dyDescent="0.25">
      <c r="A153" s="30" t="s">
        <v>24</v>
      </c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1:12" ht="15.75" x14ac:dyDescent="0.25">
      <c r="A154" s="4" t="s">
        <v>40</v>
      </c>
      <c r="B154" s="13">
        <v>103</v>
      </c>
      <c r="C154" s="14">
        <v>200</v>
      </c>
      <c r="D154" s="21">
        <v>2.15</v>
      </c>
      <c r="E154" s="15">
        <v>2.2599999999999998</v>
      </c>
      <c r="F154" s="15">
        <v>13.96</v>
      </c>
      <c r="G154" s="15">
        <v>94.6</v>
      </c>
      <c r="H154" s="15">
        <v>23.36</v>
      </c>
      <c r="I154" s="15">
        <v>21.82</v>
      </c>
      <c r="J154" s="15">
        <v>0.89</v>
      </c>
      <c r="K154" s="15">
        <v>6.6</v>
      </c>
      <c r="L154" s="16"/>
    </row>
    <row r="155" spans="1:12" ht="15.75" x14ac:dyDescent="0.25">
      <c r="A155" s="4" t="s">
        <v>69</v>
      </c>
      <c r="B155" s="13">
        <v>71</v>
      </c>
      <c r="C155" s="14">
        <v>60</v>
      </c>
      <c r="D155" s="15">
        <v>0.42</v>
      </c>
      <c r="E155" s="15">
        <v>0.06</v>
      </c>
      <c r="F155" s="15">
        <v>1.1399999999999999</v>
      </c>
      <c r="G155" s="15">
        <v>7.2</v>
      </c>
      <c r="H155" s="15">
        <v>10.199999999999999</v>
      </c>
      <c r="I155" s="15">
        <v>8.4</v>
      </c>
      <c r="J155" s="15">
        <v>0.3</v>
      </c>
      <c r="K155" s="15">
        <v>2.94</v>
      </c>
      <c r="L155" s="16"/>
    </row>
    <row r="156" spans="1:12" ht="15.75" x14ac:dyDescent="0.25">
      <c r="A156" s="4" t="s">
        <v>61</v>
      </c>
      <c r="B156" s="13">
        <v>287</v>
      </c>
      <c r="C156" s="14">
        <v>250</v>
      </c>
      <c r="D156" s="21">
        <v>15.82</v>
      </c>
      <c r="E156" s="15">
        <v>13</v>
      </c>
      <c r="F156" s="15">
        <v>26.77</v>
      </c>
      <c r="G156" s="15">
        <v>297</v>
      </c>
      <c r="H156" s="15">
        <v>84.5</v>
      </c>
      <c r="I156" s="15">
        <v>54.03</v>
      </c>
      <c r="J156" s="15">
        <v>1.89</v>
      </c>
      <c r="K156" s="15">
        <v>22.45</v>
      </c>
      <c r="L156" s="16"/>
    </row>
    <row r="157" spans="1:12" ht="15.75" x14ac:dyDescent="0.25">
      <c r="A157" s="4" t="s">
        <v>27</v>
      </c>
      <c r="B157" s="13">
        <v>349</v>
      </c>
      <c r="C157" s="14">
        <v>200</v>
      </c>
      <c r="D157" s="15">
        <v>0.66</v>
      </c>
      <c r="E157" s="15">
        <v>0.09</v>
      </c>
      <c r="F157" s="15">
        <v>32.01</v>
      </c>
      <c r="G157" s="15">
        <v>132.80000000000001</v>
      </c>
      <c r="H157" s="15">
        <v>32.479999999999997</v>
      </c>
      <c r="I157" s="15">
        <v>17.46</v>
      </c>
      <c r="J157" s="15">
        <v>0.7</v>
      </c>
      <c r="K157" s="15">
        <v>0.73</v>
      </c>
      <c r="L157" s="16"/>
    </row>
    <row r="158" spans="1:12" ht="15.75" x14ac:dyDescent="0.25">
      <c r="A158" s="5" t="s">
        <v>21</v>
      </c>
      <c r="B158" s="14" t="s">
        <v>22</v>
      </c>
      <c r="C158" s="14">
        <v>30</v>
      </c>
      <c r="D158" s="15">
        <v>2.58</v>
      </c>
      <c r="E158" s="15">
        <v>0.3</v>
      </c>
      <c r="F158" s="15">
        <v>0.3</v>
      </c>
      <c r="G158" s="15">
        <v>69.3</v>
      </c>
      <c r="H158" s="15">
        <v>6</v>
      </c>
      <c r="I158" s="15">
        <v>3.6</v>
      </c>
      <c r="J158" s="15">
        <v>0.36</v>
      </c>
      <c r="K158" s="15">
        <v>0</v>
      </c>
      <c r="L158" s="16"/>
    </row>
    <row r="159" spans="1:12" ht="15.75" x14ac:dyDescent="0.25">
      <c r="A159" s="5" t="s">
        <v>28</v>
      </c>
      <c r="B159" s="14" t="s">
        <v>22</v>
      </c>
      <c r="C159" s="14">
        <v>30</v>
      </c>
      <c r="D159" s="15">
        <v>2.58</v>
      </c>
      <c r="E159" s="15">
        <v>0.3</v>
      </c>
      <c r="F159" s="15">
        <v>14.94</v>
      </c>
      <c r="G159" s="15">
        <v>72.180000000000007</v>
      </c>
      <c r="H159" s="15">
        <v>6</v>
      </c>
      <c r="I159" s="15">
        <v>3.6</v>
      </c>
      <c r="J159" s="15">
        <v>0.24</v>
      </c>
      <c r="K159" s="15">
        <v>0</v>
      </c>
      <c r="L159" s="16"/>
    </row>
    <row r="160" spans="1:12" ht="15.75" x14ac:dyDescent="0.25">
      <c r="A160" s="6" t="s">
        <v>29</v>
      </c>
      <c r="B160" s="14"/>
      <c r="C160" s="12">
        <f t="shared" ref="C160:K160" si="21">SUM(C154:C159)</f>
        <v>770</v>
      </c>
      <c r="D160" s="12">
        <f t="shared" si="21"/>
        <v>24.21</v>
      </c>
      <c r="E160" s="12">
        <f t="shared" si="21"/>
        <v>16.010000000000002</v>
      </c>
      <c r="F160" s="12">
        <f t="shared" si="21"/>
        <v>89.11999999999999</v>
      </c>
      <c r="G160" s="12">
        <f t="shared" si="21"/>
        <v>673.07999999999993</v>
      </c>
      <c r="H160" s="12">
        <f t="shared" si="21"/>
        <v>162.54</v>
      </c>
      <c r="I160" s="12">
        <f t="shared" si="21"/>
        <v>108.91</v>
      </c>
      <c r="J160" s="12">
        <f t="shared" si="21"/>
        <v>4.3800000000000008</v>
      </c>
      <c r="K160" s="17">
        <f t="shared" si="21"/>
        <v>32.72</v>
      </c>
      <c r="L160" s="18"/>
    </row>
    <row r="161" spans="1:12" ht="15.75" x14ac:dyDescent="0.25">
      <c r="A161" s="6" t="s">
        <v>31</v>
      </c>
      <c r="B161" s="12"/>
      <c r="C161" s="12"/>
      <c r="D161" s="17">
        <f>D152+D160</f>
        <v>42.52</v>
      </c>
      <c r="E161" s="17">
        <f t="shared" ref="E161:K161" si="22">E152+E160</f>
        <v>28.178000000000004</v>
      </c>
      <c r="F161" s="17">
        <f t="shared" si="22"/>
        <v>193.46999999999997</v>
      </c>
      <c r="G161" s="17">
        <f t="shared" si="22"/>
        <v>1306.8899999999999</v>
      </c>
      <c r="H161" s="17">
        <f t="shared" si="22"/>
        <v>341.91999999999996</v>
      </c>
      <c r="I161" s="17">
        <f t="shared" si="22"/>
        <v>169.53</v>
      </c>
      <c r="J161" s="17">
        <f t="shared" si="22"/>
        <v>8.4000000000000021</v>
      </c>
      <c r="K161" s="17">
        <f t="shared" si="22"/>
        <v>33.696999999999996</v>
      </c>
    </row>
    <row r="162" spans="1:12" ht="15.75" x14ac:dyDescent="0.25">
      <c r="A162" s="27" t="s">
        <v>58</v>
      </c>
      <c r="B162" s="28"/>
      <c r="C162" s="28"/>
      <c r="D162" s="28"/>
      <c r="E162" s="28"/>
      <c r="F162" s="28"/>
      <c r="G162" s="28"/>
      <c r="H162" s="28"/>
      <c r="I162" s="28"/>
      <c r="J162" s="28"/>
      <c r="K162" s="29"/>
    </row>
    <row r="163" spans="1:12" ht="15.75" x14ac:dyDescent="0.25">
      <c r="A163" s="30" t="s">
        <v>18</v>
      </c>
      <c r="B163" s="31"/>
      <c r="C163" s="31"/>
      <c r="D163" s="31"/>
      <c r="E163" s="31"/>
      <c r="F163" s="31"/>
      <c r="G163" s="31"/>
      <c r="H163" s="31"/>
      <c r="I163" s="31"/>
      <c r="J163" s="31"/>
      <c r="K163" s="32"/>
    </row>
    <row r="164" spans="1:12" ht="31.5" x14ac:dyDescent="0.25">
      <c r="A164" s="4" t="s">
        <v>50</v>
      </c>
      <c r="B164" s="13">
        <v>173</v>
      </c>
      <c r="C164" s="14">
        <v>200</v>
      </c>
      <c r="D164" s="15">
        <v>5.51</v>
      </c>
      <c r="E164" s="15">
        <v>10.15</v>
      </c>
      <c r="F164" s="15">
        <v>30.41</v>
      </c>
      <c r="G164" s="15">
        <v>236.35</v>
      </c>
      <c r="H164" s="15">
        <v>121.24</v>
      </c>
      <c r="I164" s="15">
        <v>33.81</v>
      </c>
      <c r="J164" s="15">
        <v>0.72</v>
      </c>
      <c r="K164" s="15">
        <v>0.83</v>
      </c>
      <c r="L164" s="16"/>
    </row>
    <row r="165" spans="1:12" ht="15.75" x14ac:dyDescent="0.25">
      <c r="A165" s="4" t="s">
        <v>20</v>
      </c>
      <c r="B165" s="13">
        <v>376</v>
      </c>
      <c r="C165" s="14">
        <v>200</v>
      </c>
      <c r="D165" s="21">
        <v>0.06</v>
      </c>
      <c r="E165" s="15">
        <v>1.7999999999999999E-2</v>
      </c>
      <c r="F165" s="15">
        <v>13.95</v>
      </c>
      <c r="G165" s="15">
        <v>55.81</v>
      </c>
      <c r="H165" s="15">
        <v>10.32</v>
      </c>
      <c r="I165" s="15">
        <v>1.3</v>
      </c>
      <c r="J165" s="15">
        <v>0.26</v>
      </c>
      <c r="K165" s="15">
        <v>2.7E-2</v>
      </c>
      <c r="L165" s="16"/>
    </row>
    <row r="166" spans="1:12" ht="15.75" x14ac:dyDescent="0.25">
      <c r="A166" s="5" t="s">
        <v>21</v>
      </c>
      <c r="B166" s="14" t="s">
        <v>22</v>
      </c>
      <c r="C166" s="14">
        <v>50</v>
      </c>
      <c r="D166" s="15">
        <v>4.3</v>
      </c>
      <c r="E166" s="15">
        <v>0.5</v>
      </c>
      <c r="F166" s="15">
        <v>0.5</v>
      </c>
      <c r="G166" s="15">
        <v>115.5</v>
      </c>
      <c r="H166" s="15">
        <v>10</v>
      </c>
      <c r="I166" s="15">
        <v>6</v>
      </c>
      <c r="J166" s="15">
        <v>0.6</v>
      </c>
      <c r="K166" s="15">
        <v>0</v>
      </c>
      <c r="L166" s="16"/>
    </row>
    <row r="167" spans="1:12" ht="15.75" x14ac:dyDescent="0.25">
      <c r="A167" s="4" t="s">
        <v>30</v>
      </c>
      <c r="B167" s="14" t="s">
        <v>22</v>
      </c>
      <c r="C167" s="14">
        <v>50</v>
      </c>
      <c r="D167" s="15">
        <v>3.4</v>
      </c>
      <c r="E167" s="15">
        <v>6.54</v>
      </c>
      <c r="F167" s="15">
        <v>33.51</v>
      </c>
      <c r="G167" s="15">
        <v>204</v>
      </c>
      <c r="H167" s="15">
        <v>14.08</v>
      </c>
      <c r="I167" s="15">
        <v>9.7100000000000009</v>
      </c>
      <c r="J167" s="15">
        <v>1</v>
      </c>
      <c r="K167" s="15">
        <v>14.57</v>
      </c>
      <c r="L167" s="16"/>
    </row>
    <row r="168" spans="1:12" ht="15.75" x14ac:dyDescent="0.25">
      <c r="A168" s="6" t="s">
        <v>33</v>
      </c>
      <c r="B168" s="14"/>
      <c r="C168" s="12">
        <f>SUM(C164:C167)</f>
        <v>500</v>
      </c>
      <c r="D168" s="17">
        <f t="shared" ref="D168:K168" si="23">SUM(D164:D167)</f>
        <v>13.27</v>
      </c>
      <c r="E168" s="17">
        <f t="shared" si="23"/>
        <v>17.208000000000002</v>
      </c>
      <c r="F168" s="17">
        <f t="shared" si="23"/>
        <v>78.37</v>
      </c>
      <c r="G168" s="17">
        <f t="shared" si="23"/>
        <v>611.66</v>
      </c>
      <c r="H168" s="17">
        <f t="shared" si="23"/>
        <v>155.64000000000001</v>
      </c>
      <c r="I168" s="17">
        <f t="shared" si="23"/>
        <v>50.82</v>
      </c>
      <c r="J168" s="17">
        <f t="shared" si="23"/>
        <v>2.58</v>
      </c>
      <c r="K168" s="17">
        <f t="shared" si="23"/>
        <v>15.427</v>
      </c>
      <c r="L168" s="18"/>
    </row>
    <row r="169" spans="1:12" ht="15.75" x14ac:dyDescent="0.25">
      <c r="A169" s="30" t="s">
        <v>24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2"/>
    </row>
    <row r="170" spans="1:12" ht="15.75" x14ac:dyDescent="0.25">
      <c r="A170" s="4" t="s">
        <v>51</v>
      </c>
      <c r="B170" s="13">
        <v>82</v>
      </c>
      <c r="C170" s="14">
        <v>200</v>
      </c>
      <c r="D170" s="15">
        <v>5.12</v>
      </c>
      <c r="E170" s="15">
        <v>8.02</v>
      </c>
      <c r="F170" s="15">
        <v>9.24</v>
      </c>
      <c r="G170" s="15">
        <v>136.83000000000001</v>
      </c>
      <c r="H170" s="15">
        <v>49.09</v>
      </c>
      <c r="I170" s="15">
        <v>21.62</v>
      </c>
      <c r="J170" s="15">
        <v>1.34</v>
      </c>
      <c r="K170" s="15">
        <v>12.84</v>
      </c>
      <c r="L170" s="16"/>
    </row>
    <row r="171" spans="1:12" ht="15.75" x14ac:dyDescent="0.25">
      <c r="A171" s="4" t="s">
        <v>69</v>
      </c>
      <c r="B171" s="13">
        <v>71</v>
      </c>
      <c r="C171" s="14">
        <v>60</v>
      </c>
      <c r="D171" s="15">
        <v>0.42</v>
      </c>
      <c r="E171" s="15">
        <v>0.06</v>
      </c>
      <c r="F171" s="15">
        <v>1.1399999999999999</v>
      </c>
      <c r="G171" s="15">
        <v>7.2</v>
      </c>
      <c r="H171" s="15">
        <v>10.199999999999999</v>
      </c>
      <c r="I171" s="15">
        <v>8.4</v>
      </c>
      <c r="J171" s="15">
        <v>0.3</v>
      </c>
      <c r="K171" s="15">
        <v>2.94</v>
      </c>
      <c r="L171" s="16"/>
    </row>
    <row r="172" spans="1:12" ht="15.75" x14ac:dyDescent="0.25">
      <c r="A172" s="4" t="s">
        <v>46</v>
      </c>
      <c r="B172" s="13">
        <v>302</v>
      </c>
      <c r="C172" s="14">
        <v>150</v>
      </c>
      <c r="D172" s="15">
        <v>8.59</v>
      </c>
      <c r="E172" s="15">
        <v>6.09</v>
      </c>
      <c r="F172" s="15">
        <v>38.64</v>
      </c>
      <c r="G172" s="15">
        <v>233.75</v>
      </c>
      <c r="H172" s="15">
        <v>14.82</v>
      </c>
      <c r="I172" s="15">
        <v>135.82</v>
      </c>
      <c r="J172" s="15">
        <v>4.5599999999999996</v>
      </c>
      <c r="K172" s="15">
        <v>0</v>
      </c>
      <c r="L172" s="16"/>
    </row>
    <row r="173" spans="1:12" ht="15.75" x14ac:dyDescent="0.25">
      <c r="A173" s="5" t="s">
        <v>57</v>
      </c>
      <c r="B173" s="14">
        <v>331</v>
      </c>
      <c r="C173" s="14">
        <v>30</v>
      </c>
      <c r="D173" s="15">
        <v>0.52</v>
      </c>
      <c r="E173" s="15">
        <v>1.5</v>
      </c>
      <c r="F173" s="15">
        <v>2.1</v>
      </c>
      <c r="G173" s="15">
        <v>24.03</v>
      </c>
      <c r="H173" s="15">
        <v>8.76</v>
      </c>
      <c r="I173" s="15">
        <v>2.94</v>
      </c>
      <c r="J173" s="15">
        <v>0.12</v>
      </c>
      <c r="K173" s="15">
        <v>0.40500000000000003</v>
      </c>
      <c r="L173" s="16"/>
    </row>
    <row r="174" spans="1:12" ht="15.75" x14ac:dyDescent="0.25">
      <c r="A174" s="4" t="s">
        <v>65</v>
      </c>
      <c r="B174" s="13">
        <v>243</v>
      </c>
      <c r="C174" s="14">
        <v>90</v>
      </c>
      <c r="D174" s="15">
        <v>8.4600000000000009</v>
      </c>
      <c r="E174" s="15">
        <v>13.5</v>
      </c>
      <c r="F174" s="15">
        <v>0.72</v>
      </c>
      <c r="G174" s="15">
        <v>158.22</v>
      </c>
      <c r="H174" s="15">
        <v>17.28</v>
      </c>
      <c r="I174" s="15">
        <v>9.5399999999999991</v>
      </c>
      <c r="J174" s="15">
        <v>1.08</v>
      </c>
      <c r="K174" s="15">
        <v>0</v>
      </c>
      <c r="L174" s="16"/>
    </row>
    <row r="175" spans="1:12" ht="15.75" x14ac:dyDescent="0.25">
      <c r="A175" s="4" t="s">
        <v>27</v>
      </c>
      <c r="B175" s="13">
        <v>349</v>
      </c>
      <c r="C175" s="14">
        <v>200</v>
      </c>
      <c r="D175" s="15">
        <v>0.66</v>
      </c>
      <c r="E175" s="15">
        <v>0.09</v>
      </c>
      <c r="F175" s="15">
        <v>32.01</v>
      </c>
      <c r="G175" s="15">
        <v>132.80000000000001</v>
      </c>
      <c r="H175" s="15">
        <v>32.479999999999997</v>
      </c>
      <c r="I175" s="15">
        <v>17.46</v>
      </c>
      <c r="J175" s="15">
        <v>0.7</v>
      </c>
      <c r="K175" s="15">
        <v>0.73</v>
      </c>
      <c r="L175" s="16"/>
    </row>
    <row r="176" spans="1:12" ht="15.75" x14ac:dyDescent="0.25">
      <c r="A176" s="5" t="s">
        <v>21</v>
      </c>
      <c r="B176" s="14" t="s">
        <v>22</v>
      </c>
      <c r="C176" s="14">
        <v>30</v>
      </c>
      <c r="D176" s="15">
        <v>2.58</v>
      </c>
      <c r="E176" s="15">
        <v>0.3</v>
      </c>
      <c r="F176" s="15">
        <v>0.3</v>
      </c>
      <c r="G176" s="15">
        <v>69.3</v>
      </c>
      <c r="H176" s="15">
        <v>6</v>
      </c>
      <c r="I176" s="15">
        <v>3.6</v>
      </c>
      <c r="J176" s="15">
        <v>0.36</v>
      </c>
      <c r="K176" s="15">
        <v>0</v>
      </c>
      <c r="L176" s="16"/>
    </row>
    <row r="177" spans="1:12" ht="15.75" x14ac:dyDescent="0.25">
      <c r="A177" s="5" t="s">
        <v>28</v>
      </c>
      <c r="B177" s="14" t="s">
        <v>22</v>
      </c>
      <c r="C177" s="14">
        <v>30</v>
      </c>
      <c r="D177" s="15">
        <v>2.58</v>
      </c>
      <c r="E177" s="15">
        <v>0.3</v>
      </c>
      <c r="F177" s="15">
        <v>14.94</v>
      </c>
      <c r="G177" s="15">
        <v>72.180000000000007</v>
      </c>
      <c r="H177" s="15">
        <v>6</v>
      </c>
      <c r="I177" s="15">
        <v>3.6</v>
      </c>
      <c r="J177" s="15">
        <v>0.24</v>
      </c>
      <c r="K177" s="15">
        <v>0</v>
      </c>
      <c r="L177" s="16"/>
    </row>
    <row r="178" spans="1:12" ht="15.75" x14ac:dyDescent="0.25">
      <c r="A178" s="6" t="s">
        <v>29</v>
      </c>
      <c r="B178" s="14"/>
      <c r="C178" s="12">
        <f t="shared" ref="C178:K178" si="24">SUM(C170:C177)</f>
        <v>790</v>
      </c>
      <c r="D178" s="17">
        <f t="shared" si="24"/>
        <v>28.93</v>
      </c>
      <c r="E178" s="17">
        <f t="shared" si="24"/>
        <v>29.860000000000003</v>
      </c>
      <c r="F178" s="17">
        <f t="shared" si="24"/>
        <v>99.089999999999989</v>
      </c>
      <c r="G178" s="17">
        <f t="shared" si="24"/>
        <v>834.31</v>
      </c>
      <c r="H178" s="17">
        <f t="shared" si="24"/>
        <v>144.63000000000002</v>
      </c>
      <c r="I178" s="17">
        <f t="shared" si="24"/>
        <v>202.98</v>
      </c>
      <c r="J178" s="17">
        <f t="shared" si="24"/>
        <v>8.6999999999999993</v>
      </c>
      <c r="K178" s="17">
        <f t="shared" si="24"/>
        <v>16.914999999999999</v>
      </c>
      <c r="L178" s="18"/>
    </row>
    <row r="179" spans="1:12" ht="15.75" x14ac:dyDescent="0.25">
      <c r="A179" s="6" t="s">
        <v>31</v>
      </c>
      <c r="B179" s="12"/>
      <c r="C179" s="12"/>
      <c r="D179" s="17">
        <f>D168+D178</f>
        <v>42.2</v>
      </c>
      <c r="E179" s="17">
        <f t="shared" ref="E179:K179" si="25">E168+E178</f>
        <v>47.068000000000005</v>
      </c>
      <c r="F179" s="17">
        <f t="shared" si="25"/>
        <v>177.45999999999998</v>
      </c>
      <c r="G179" s="17">
        <f t="shared" si="25"/>
        <v>1445.9699999999998</v>
      </c>
      <c r="H179" s="17">
        <f t="shared" si="25"/>
        <v>300.27000000000004</v>
      </c>
      <c r="I179" s="17">
        <f t="shared" si="25"/>
        <v>253.79999999999998</v>
      </c>
      <c r="J179" s="17">
        <f t="shared" si="25"/>
        <v>11.28</v>
      </c>
      <c r="K179" s="17">
        <f t="shared" si="25"/>
        <v>32.341999999999999</v>
      </c>
    </row>
    <row r="180" spans="1:12" ht="15.75" x14ac:dyDescent="0.25">
      <c r="A180" s="27" t="s">
        <v>60</v>
      </c>
      <c r="B180" s="28"/>
      <c r="C180" s="28"/>
      <c r="D180" s="28"/>
      <c r="E180" s="28"/>
      <c r="F180" s="28"/>
      <c r="G180" s="28"/>
      <c r="H180" s="28"/>
      <c r="I180" s="28"/>
      <c r="J180" s="28"/>
      <c r="K180" s="29"/>
    </row>
    <row r="181" spans="1:12" ht="15.75" x14ac:dyDescent="0.25">
      <c r="A181" s="30" t="s">
        <v>18</v>
      </c>
      <c r="B181" s="31"/>
      <c r="C181" s="31"/>
      <c r="D181" s="31"/>
      <c r="E181" s="31"/>
      <c r="F181" s="31"/>
      <c r="G181" s="31"/>
      <c r="H181" s="31"/>
      <c r="I181" s="31"/>
      <c r="J181" s="31"/>
      <c r="K181" s="32"/>
    </row>
    <row r="182" spans="1:12" ht="15.75" x14ac:dyDescent="0.25">
      <c r="A182" s="4" t="s">
        <v>74</v>
      </c>
      <c r="B182" s="13">
        <v>223</v>
      </c>
      <c r="C182" s="14" t="s">
        <v>75</v>
      </c>
      <c r="D182" s="15">
        <v>30.78</v>
      </c>
      <c r="E182" s="15">
        <v>24.71</v>
      </c>
      <c r="F182" s="15">
        <v>59.84</v>
      </c>
      <c r="G182" s="15">
        <v>496.13</v>
      </c>
      <c r="H182" s="15">
        <v>364.65</v>
      </c>
      <c r="I182" s="15">
        <v>44.19</v>
      </c>
      <c r="J182" s="15">
        <v>2.02</v>
      </c>
      <c r="K182" s="15">
        <v>0.68</v>
      </c>
      <c r="L182" s="16"/>
    </row>
    <row r="183" spans="1:12" ht="15.75" x14ac:dyDescent="0.25">
      <c r="A183" s="4" t="s">
        <v>20</v>
      </c>
      <c r="B183" s="13">
        <v>376</v>
      </c>
      <c r="C183" s="14">
        <v>200</v>
      </c>
      <c r="D183" s="21">
        <v>0.06</v>
      </c>
      <c r="E183" s="15">
        <v>1.7999999999999999E-2</v>
      </c>
      <c r="F183" s="15">
        <v>13.95</v>
      </c>
      <c r="G183" s="15">
        <v>55.81</v>
      </c>
      <c r="H183" s="15">
        <v>10.32</v>
      </c>
      <c r="I183" s="15">
        <v>1.3</v>
      </c>
      <c r="J183" s="15">
        <v>0.26</v>
      </c>
      <c r="K183" s="15">
        <v>2.7E-2</v>
      </c>
      <c r="L183" s="16"/>
    </row>
    <row r="184" spans="1:12" ht="15.75" x14ac:dyDescent="0.25">
      <c r="A184" s="4" t="s">
        <v>42</v>
      </c>
      <c r="B184" s="14" t="s">
        <v>22</v>
      </c>
      <c r="C184" s="14">
        <v>50</v>
      </c>
      <c r="D184" s="15">
        <v>5.35</v>
      </c>
      <c r="E184" s="15">
        <v>0.6</v>
      </c>
      <c r="F184" s="15">
        <v>35.6</v>
      </c>
      <c r="G184" s="15">
        <v>169.5</v>
      </c>
      <c r="H184" s="15">
        <v>12</v>
      </c>
      <c r="I184" s="15">
        <v>9</v>
      </c>
      <c r="J184" s="15">
        <v>0.8</v>
      </c>
      <c r="K184" s="15">
        <v>0</v>
      </c>
      <c r="L184" s="16"/>
    </row>
    <row r="185" spans="1:12" ht="15.75" x14ac:dyDescent="0.25">
      <c r="A185" s="6" t="s">
        <v>33</v>
      </c>
      <c r="B185" s="14"/>
      <c r="C185" s="12">
        <v>470</v>
      </c>
      <c r="D185" s="12">
        <f>SUM(D182:D184)</f>
        <v>36.19</v>
      </c>
      <c r="E185" s="12">
        <f>SUM(E182:E184)</f>
        <v>25.328000000000003</v>
      </c>
      <c r="F185" s="12">
        <f>SUM(F182:F184)</f>
        <v>109.39000000000001</v>
      </c>
      <c r="G185" s="12">
        <f>SUM(G182:G184)</f>
        <v>721.44</v>
      </c>
      <c r="H185" s="12">
        <f>SUM(H182:H184)</f>
        <v>386.96999999999997</v>
      </c>
      <c r="I185" s="12">
        <f>SUM(I182:I184)</f>
        <v>54.489999999999995</v>
      </c>
      <c r="J185" s="12">
        <f>SUM(J182:J184)</f>
        <v>3.08</v>
      </c>
      <c r="K185" s="12">
        <f>SUM(K182:K184)</f>
        <v>0.70700000000000007</v>
      </c>
      <c r="L185" s="18"/>
    </row>
    <row r="186" spans="1:12" ht="15.75" x14ac:dyDescent="0.25">
      <c r="A186" s="30" t="s">
        <v>24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2"/>
    </row>
    <row r="187" spans="1:12" ht="15.75" x14ac:dyDescent="0.25">
      <c r="A187" s="4" t="s">
        <v>45</v>
      </c>
      <c r="B187" s="13">
        <v>96</v>
      </c>
      <c r="C187" s="14">
        <v>200</v>
      </c>
      <c r="D187" s="21">
        <v>1.61</v>
      </c>
      <c r="E187" s="15">
        <v>4.07</v>
      </c>
      <c r="F187" s="15">
        <v>9.58</v>
      </c>
      <c r="G187" s="15">
        <v>85.8</v>
      </c>
      <c r="H187" s="15">
        <v>23.32</v>
      </c>
      <c r="I187" s="15">
        <v>19.34</v>
      </c>
      <c r="J187" s="15">
        <v>0.74</v>
      </c>
      <c r="K187" s="15">
        <v>6.7</v>
      </c>
      <c r="L187" s="16"/>
    </row>
    <row r="188" spans="1:12" ht="15.75" x14ac:dyDescent="0.25">
      <c r="A188" s="4" t="s">
        <v>70</v>
      </c>
      <c r="B188" s="13">
        <v>45</v>
      </c>
      <c r="C188" s="14">
        <v>60</v>
      </c>
      <c r="D188" s="15">
        <v>0.78</v>
      </c>
      <c r="E188" s="15">
        <v>2.92</v>
      </c>
      <c r="F188" s="15">
        <v>3.87</v>
      </c>
      <c r="G188" s="15">
        <v>36.24</v>
      </c>
      <c r="H188" s="15">
        <v>14.97</v>
      </c>
      <c r="I188" s="15">
        <v>9.0399999999999991</v>
      </c>
      <c r="J188" s="15">
        <v>0.27</v>
      </c>
      <c r="K188" s="15">
        <v>10.25</v>
      </c>
      <c r="L188" s="16"/>
    </row>
    <row r="189" spans="1:12" ht="15.75" x14ac:dyDescent="0.25">
      <c r="A189" s="4" t="s">
        <v>26</v>
      </c>
      <c r="B189" s="13">
        <v>203</v>
      </c>
      <c r="C189" s="14">
        <v>150</v>
      </c>
      <c r="D189" s="21">
        <v>5.46</v>
      </c>
      <c r="E189" s="15">
        <v>5.79</v>
      </c>
      <c r="F189" s="15">
        <v>30.45</v>
      </c>
      <c r="G189" s="15">
        <v>195.7</v>
      </c>
      <c r="H189" s="15">
        <v>12.14</v>
      </c>
      <c r="I189" s="15">
        <v>8.14</v>
      </c>
      <c r="J189" s="15">
        <v>0.81</v>
      </c>
      <c r="K189" s="15">
        <v>0</v>
      </c>
      <c r="L189" s="16"/>
    </row>
    <row r="190" spans="1:12" ht="15.75" x14ac:dyDescent="0.25">
      <c r="A190" s="5" t="s">
        <v>57</v>
      </c>
      <c r="B190" s="14">
        <v>331</v>
      </c>
      <c r="C190" s="14">
        <v>30</v>
      </c>
      <c r="D190" s="15">
        <v>0.52</v>
      </c>
      <c r="E190" s="15">
        <v>1.5</v>
      </c>
      <c r="F190" s="15">
        <v>2.1</v>
      </c>
      <c r="G190" s="15">
        <v>24.03</v>
      </c>
      <c r="H190" s="15">
        <v>8.76</v>
      </c>
      <c r="I190" s="15">
        <v>2.94</v>
      </c>
      <c r="J190" s="15">
        <v>0.12</v>
      </c>
      <c r="K190" s="15">
        <v>0.40500000000000003</v>
      </c>
      <c r="L190" s="16"/>
    </row>
    <row r="191" spans="1:12" ht="15.75" x14ac:dyDescent="0.25">
      <c r="A191" s="4" t="s">
        <v>59</v>
      </c>
      <c r="B191" s="13">
        <v>294</v>
      </c>
      <c r="C191" s="14">
        <v>90</v>
      </c>
      <c r="D191" s="15">
        <v>14.26</v>
      </c>
      <c r="E191" s="15">
        <v>13.7</v>
      </c>
      <c r="F191" s="15">
        <v>13.32</v>
      </c>
      <c r="G191" s="15">
        <v>234</v>
      </c>
      <c r="H191" s="15">
        <v>49.24</v>
      </c>
      <c r="I191" s="15">
        <v>15.91</v>
      </c>
      <c r="J191" s="15">
        <v>2.95</v>
      </c>
      <c r="K191" s="15">
        <v>0.73</v>
      </c>
      <c r="L191" s="16"/>
    </row>
    <row r="192" spans="1:12" ht="15.75" x14ac:dyDescent="0.25">
      <c r="A192" s="4" t="s">
        <v>27</v>
      </c>
      <c r="B192" s="13">
        <v>349</v>
      </c>
      <c r="C192" s="14">
        <v>200</v>
      </c>
      <c r="D192" s="15">
        <v>0.66</v>
      </c>
      <c r="E192" s="15">
        <v>0.09</v>
      </c>
      <c r="F192" s="15">
        <v>32.01</v>
      </c>
      <c r="G192" s="15">
        <v>132.80000000000001</v>
      </c>
      <c r="H192" s="15">
        <v>32.479999999999997</v>
      </c>
      <c r="I192" s="15">
        <v>17.46</v>
      </c>
      <c r="J192" s="15">
        <v>0.7</v>
      </c>
      <c r="K192" s="15">
        <v>0.73</v>
      </c>
      <c r="L192" s="16"/>
    </row>
    <row r="193" spans="1:12" ht="15.75" x14ac:dyDescent="0.25">
      <c r="A193" s="5" t="s">
        <v>21</v>
      </c>
      <c r="B193" s="14" t="s">
        <v>22</v>
      </c>
      <c r="C193" s="14">
        <v>30</v>
      </c>
      <c r="D193" s="15">
        <v>2.58</v>
      </c>
      <c r="E193" s="15">
        <v>0.3</v>
      </c>
      <c r="F193" s="15">
        <v>0.3</v>
      </c>
      <c r="G193" s="15">
        <v>69.3</v>
      </c>
      <c r="H193" s="15">
        <v>6</v>
      </c>
      <c r="I193" s="15">
        <v>3.6</v>
      </c>
      <c r="J193" s="15">
        <v>0.36</v>
      </c>
      <c r="K193" s="15">
        <v>0</v>
      </c>
      <c r="L193" s="16"/>
    </row>
    <row r="194" spans="1:12" ht="15.75" x14ac:dyDescent="0.25">
      <c r="A194" s="5" t="s">
        <v>28</v>
      </c>
      <c r="B194" s="14" t="s">
        <v>22</v>
      </c>
      <c r="C194" s="14">
        <v>30</v>
      </c>
      <c r="D194" s="15">
        <v>2.58</v>
      </c>
      <c r="E194" s="15">
        <v>0.3</v>
      </c>
      <c r="F194" s="15">
        <v>14.94</v>
      </c>
      <c r="G194" s="15">
        <v>72.180000000000007</v>
      </c>
      <c r="H194" s="15">
        <v>6</v>
      </c>
      <c r="I194" s="15">
        <v>3.6</v>
      </c>
      <c r="J194" s="15">
        <v>0.24</v>
      </c>
      <c r="K194" s="15">
        <v>0</v>
      </c>
      <c r="L194" s="16"/>
    </row>
    <row r="195" spans="1:12" ht="15.75" x14ac:dyDescent="0.25">
      <c r="A195" s="6" t="s">
        <v>29</v>
      </c>
      <c r="B195" s="14"/>
      <c r="C195" s="12">
        <f t="shared" ref="C195:K195" si="26">SUM(C187:C194)</f>
        <v>790</v>
      </c>
      <c r="D195" s="17">
        <f t="shared" si="26"/>
        <v>28.449999999999996</v>
      </c>
      <c r="E195" s="17">
        <f t="shared" si="26"/>
        <v>28.67</v>
      </c>
      <c r="F195" s="17">
        <f t="shared" si="26"/>
        <v>106.57</v>
      </c>
      <c r="G195" s="17">
        <f t="shared" si="26"/>
        <v>850.05</v>
      </c>
      <c r="H195" s="17">
        <f t="shared" si="26"/>
        <v>152.91</v>
      </c>
      <c r="I195" s="17">
        <f t="shared" si="26"/>
        <v>80.029999999999973</v>
      </c>
      <c r="J195" s="17">
        <f t="shared" si="26"/>
        <v>6.1900000000000013</v>
      </c>
      <c r="K195" s="17">
        <f t="shared" si="26"/>
        <v>18.815000000000001</v>
      </c>
      <c r="L195" s="18"/>
    </row>
    <row r="196" spans="1:12" ht="15.75" x14ac:dyDescent="0.25">
      <c r="A196" s="6" t="s">
        <v>31</v>
      </c>
      <c r="B196" s="12"/>
      <c r="C196" s="12"/>
      <c r="D196" s="17">
        <f>D185+D195</f>
        <v>64.639999999999986</v>
      </c>
      <c r="E196" s="17">
        <f t="shared" ref="E196:K196" si="27">E185+E195</f>
        <v>53.998000000000005</v>
      </c>
      <c r="F196" s="17">
        <f t="shared" si="27"/>
        <v>215.96</v>
      </c>
      <c r="G196" s="17">
        <f t="shared" si="27"/>
        <v>1571.49</v>
      </c>
      <c r="H196" s="17">
        <f t="shared" si="27"/>
        <v>539.88</v>
      </c>
      <c r="I196" s="17">
        <f t="shared" si="27"/>
        <v>134.51999999999998</v>
      </c>
      <c r="J196" s="17">
        <f t="shared" si="27"/>
        <v>9.2700000000000014</v>
      </c>
      <c r="K196" s="17">
        <f t="shared" si="27"/>
        <v>19.522000000000002</v>
      </c>
    </row>
    <row r="213" spans="1:11" ht="15.75" x14ac:dyDescent="0.25">
      <c r="A213" s="1"/>
      <c r="B213" s="9"/>
      <c r="C213" s="9"/>
      <c r="D213" s="9"/>
      <c r="E213" s="9"/>
      <c r="F213" s="9"/>
      <c r="G213" s="9"/>
      <c r="H213" s="9"/>
      <c r="I213" s="9"/>
      <c r="J213" s="9"/>
      <c r="K213" s="9"/>
    </row>
  </sheetData>
  <mergeCells count="42">
    <mergeCell ref="A180:K180"/>
    <mergeCell ref="A181:K181"/>
    <mergeCell ref="A186:K186"/>
    <mergeCell ref="A18:K18"/>
    <mergeCell ref="A147:K147"/>
    <mergeCell ref="A153:K153"/>
    <mergeCell ref="A162:K162"/>
    <mergeCell ref="A163:K163"/>
    <mergeCell ref="A169:K169"/>
    <mergeCell ref="A130:K130"/>
    <mergeCell ref="A131:K131"/>
    <mergeCell ref="A137:K137"/>
    <mergeCell ref="A146:K146"/>
    <mergeCell ref="A97:K97"/>
    <mergeCell ref="A103:K103"/>
    <mergeCell ref="A113:K113"/>
    <mergeCell ref="A114:K114"/>
    <mergeCell ref="A120:K120"/>
    <mergeCell ref="A80:K80"/>
    <mergeCell ref="A81:K81"/>
    <mergeCell ref="A87:K87"/>
    <mergeCell ref="A96:K96"/>
    <mergeCell ref="A49:K49"/>
    <mergeCell ref="A54:K54"/>
    <mergeCell ref="A63:K63"/>
    <mergeCell ref="A64:K64"/>
    <mergeCell ref="A70:K70"/>
    <mergeCell ref="A30:K30"/>
    <mergeCell ref="A31:K31"/>
    <mergeCell ref="A37:K37"/>
    <mergeCell ref="A48:K48"/>
    <mergeCell ref="A28:A29"/>
    <mergeCell ref="A15:K15"/>
    <mergeCell ref="A17:K17"/>
    <mergeCell ref="B28:B29"/>
    <mergeCell ref="C28:C29"/>
    <mergeCell ref="D28:F28"/>
    <mergeCell ref="G28:G29"/>
    <mergeCell ref="H28:H29"/>
    <mergeCell ref="I28:I29"/>
    <mergeCell ref="J28:J29"/>
    <mergeCell ref="K28:K29"/>
  </mergeCells>
  <pageMargins left="0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CEC1-EBC7-4DB6-867F-4E9AB42DF04C}">
  <dimension ref="A7:K213"/>
  <sheetViews>
    <sheetView tabSelected="1" topLeftCell="A166" workbookViewId="0">
      <selection activeCell="K183" sqref="K183"/>
    </sheetView>
  </sheetViews>
  <sheetFormatPr defaultRowHeight="15" x14ac:dyDescent="0.25"/>
  <cols>
    <col min="1" max="1" width="37.28515625" customWidth="1"/>
  </cols>
  <sheetData>
    <row r="7" spans="1:11" ht="15.75" x14ac:dyDescent="0.25">
      <c r="A7" s="1"/>
      <c r="B7" s="9"/>
      <c r="C7" s="9"/>
      <c r="D7" s="9"/>
      <c r="E7" s="9"/>
      <c r="F7" s="9"/>
      <c r="G7" s="9"/>
      <c r="H7" s="9" t="s">
        <v>0</v>
      </c>
      <c r="I7" s="9"/>
      <c r="J7" s="9"/>
      <c r="K7" s="9"/>
    </row>
    <row r="8" spans="1:11" ht="15.75" x14ac:dyDescent="0.25">
      <c r="A8" s="1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5.75" x14ac:dyDescent="0.25">
      <c r="A9" s="2"/>
      <c r="B9" s="10"/>
      <c r="C9" s="9"/>
      <c r="D9" s="9"/>
      <c r="E9" s="9"/>
      <c r="F9" s="9"/>
      <c r="G9" s="9"/>
      <c r="H9" s="9" t="s">
        <v>1</v>
      </c>
      <c r="I9" s="9"/>
      <c r="J9" s="9"/>
      <c r="K9" s="9"/>
    </row>
    <row r="10" spans="1:11" ht="15.75" x14ac:dyDescent="0.25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5.75" x14ac:dyDescent="0.25">
      <c r="A11" s="2"/>
      <c r="B11" s="10"/>
      <c r="C11" s="9"/>
      <c r="D11" s="9"/>
      <c r="E11" s="9"/>
      <c r="F11" s="9"/>
      <c r="G11" s="9"/>
      <c r="H11" s="10"/>
      <c r="I11" s="10"/>
      <c r="J11" s="9" t="s">
        <v>2</v>
      </c>
      <c r="K11" s="9"/>
    </row>
    <row r="12" spans="1:11" ht="15.75" x14ac:dyDescent="0.25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5.75" x14ac:dyDescent="0.25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33" x14ac:dyDescent="0.25">
      <c r="A14" s="1"/>
      <c r="B14" s="11"/>
      <c r="C14" s="11"/>
      <c r="D14" s="11"/>
      <c r="E14" s="11"/>
      <c r="F14" s="11"/>
      <c r="G14" s="11"/>
      <c r="H14" s="9"/>
      <c r="I14" s="9"/>
      <c r="J14" s="9"/>
      <c r="K14" s="9"/>
    </row>
    <row r="15" spans="1:11" ht="33" x14ac:dyDescent="0.25">
      <c r="A15" s="25" t="s">
        <v>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15.75" x14ac:dyDescent="0.25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15.75" x14ac:dyDescent="0.25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33" x14ac:dyDescent="0.25">
      <c r="A18" s="25" t="s">
        <v>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26.25" x14ac:dyDescent="0.25">
      <c r="A19" s="37" t="s">
        <v>67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26.2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6.2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26.2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26.2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6.2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26.2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26.2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3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x14ac:dyDescent="0.25">
      <c r="A28" s="33" t="s">
        <v>5</v>
      </c>
      <c r="B28" s="26" t="s">
        <v>6</v>
      </c>
      <c r="C28" s="26" t="s">
        <v>7</v>
      </c>
      <c r="D28" s="26" t="s">
        <v>8</v>
      </c>
      <c r="E28" s="26"/>
      <c r="F28" s="26"/>
      <c r="G28" s="26" t="s">
        <v>9</v>
      </c>
      <c r="H28" s="26" t="s">
        <v>10</v>
      </c>
      <c r="I28" s="26" t="s">
        <v>11</v>
      </c>
      <c r="J28" s="26" t="s">
        <v>12</v>
      </c>
      <c r="K28" s="26" t="s">
        <v>13</v>
      </c>
    </row>
    <row r="29" spans="1:11" ht="15.75" x14ac:dyDescent="0.25">
      <c r="A29" s="33"/>
      <c r="B29" s="26"/>
      <c r="C29" s="26"/>
      <c r="D29" s="12" t="s">
        <v>14</v>
      </c>
      <c r="E29" s="12" t="s">
        <v>15</v>
      </c>
      <c r="F29" s="12" t="s">
        <v>16</v>
      </c>
      <c r="G29" s="26"/>
      <c r="H29" s="26"/>
      <c r="I29" s="26"/>
      <c r="J29" s="26"/>
      <c r="K29" s="26"/>
    </row>
    <row r="30" spans="1:11" ht="15.75" x14ac:dyDescent="0.25">
      <c r="A30" s="27" t="s">
        <v>17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11" ht="15.75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2"/>
    </row>
    <row r="32" spans="1:11" ht="31.5" x14ac:dyDescent="0.25">
      <c r="A32" s="4" t="s">
        <v>19</v>
      </c>
      <c r="B32" s="13">
        <v>173</v>
      </c>
      <c r="C32" s="14">
        <v>250</v>
      </c>
      <c r="D32" s="15">
        <v>10.75</v>
      </c>
      <c r="E32" s="15">
        <v>13.81</v>
      </c>
      <c r="F32" s="15">
        <v>67.87</v>
      </c>
      <c r="G32" s="15">
        <v>366.25</v>
      </c>
      <c r="H32" s="15">
        <v>183.82</v>
      </c>
      <c r="I32" s="15">
        <v>55.4</v>
      </c>
      <c r="J32" s="15">
        <v>2.95</v>
      </c>
      <c r="K32" s="15">
        <v>1.18</v>
      </c>
    </row>
    <row r="33" spans="1:11" ht="15.75" x14ac:dyDescent="0.25">
      <c r="A33" s="4" t="s">
        <v>20</v>
      </c>
      <c r="B33" s="13">
        <v>376</v>
      </c>
      <c r="C33" s="14">
        <v>200</v>
      </c>
      <c r="D33" s="21">
        <v>0.06</v>
      </c>
      <c r="E33" s="15">
        <v>1.7999999999999999E-2</v>
      </c>
      <c r="F33" s="15">
        <v>13.95</v>
      </c>
      <c r="G33" s="15">
        <v>55.81</v>
      </c>
      <c r="H33" s="15">
        <v>10.32</v>
      </c>
      <c r="I33" s="15">
        <v>1.3</v>
      </c>
      <c r="J33" s="15">
        <v>0.26</v>
      </c>
      <c r="K33" s="15">
        <v>2.7E-2</v>
      </c>
    </row>
    <row r="34" spans="1:11" ht="15.75" x14ac:dyDescent="0.25">
      <c r="A34" s="5" t="s">
        <v>21</v>
      </c>
      <c r="B34" s="14" t="s">
        <v>22</v>
      </c>
      <c r="C34" s="14">
        <v>50</v>
      </c>
      <c r="D34" s="15">
        <v>4.3</v>
      </c>
      <c r="E34" s="15">
        <v>0.5</v>
      </c>
      <c r="F34" s="15">
        <v>0.5</v>
      </c>
      <c r="G34" s="15">
        <v>115.5</v>
      </c>
      <c r="H34" s="15">
        <v>10</v>
      </c>
      <c r="I34" s="15">
        <v>6</v>
      </c>
      <c r="J34" s="15">
        <v>0.6</v>
      </c>
      <c r="K34" s="15">
        <v>0</v>
      </c>
    </row>
    <row r="35" spans="1:11" ht="15.75" x14ac:dyDescent="0.25">
      <c r="A35" s="4" t="s">
        <v>30</v>
      </c>
      <c r="B35" s="14" t="s">
        <v>22</v>
      </c>
      <c r="C35" s="14">
        <v>50</v>
      </c>
      <c r="D35" s="15">
        <v>3.4</v>
      </c>
      <c r="E35" s="15">
        <v>6.54</v>
      </c>
      <c r="F35" s="15">
        <v>33.51</v>
      </c>
      <c r="G35" s="15">
        <v>204</v>
      </c>
      <c r="H35" s="15">
        <v>14.08</v>
      </c>
      <c r="I35" s="15">
        <v>9.7100000000000009</v>
      </c>
      <c r="J35" s="15">
        <v>1</v>
      </c>
      <c r="K35" s="15">
        <v>14.57</v>
      </c>
    </row>
    <row r="36" spans="1:11" ht="15.75" x14ac:dyDescent="0.25">
      <c r="A36" s="6" t="s">
        <v>23</v>
      </c>
      <c r="B36" s="12"/>
      <c r="C36" s="12">
        <f>SUM(C32:C35)</f>
        <v>550</v>
      </c>
      <c r="D36" s="17">
        <f>SUM(D32:D35)</f>
        <v>18.509999999999998</v>
      </c>
      <c r="E36" s="17">
        <f t="shared" ref="E36:K36" si="0">SUM(E32:E35)</f>
        <v>20.868000000000002</v>
      </c>
      <c r="F36" s="17">
        <f t="shared" si="0"/>
        <v>115.83000000000001</v>
      </c>
      <c r="G36" s="17">
        <f t="shared" si="0"/>
        <v>741.56</v>
      </c>
      <c r="H36" s="17">
        <f t="shared" si="0"/>
        <v>218.22</v>
      </c>
      <c r="I36" s="17">
        <f t="shared" si="0"/>
        <v>72.41</v>
      </c>
      <c r="J36" s="17">
        <f t="shared" si="0"/>
        <v>4.8100000000000005</v>
      </c>
      <c r="K36" s="17">
        <f t="shared" si="0"/>
        <v>15.777000000000001</v>
      </c>
    </row>
    <row r="37" spans="1:11" ht="15.75" x14ac:dyDescent="0.25">
      <c r="A37" s="30" t="s">
        <v>24</v>
      </c>
      <c r="B37" s="31"/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5.75" x14ac:dyDescent="0.25">
      <c r="A38" s="4" t="s">
        <v>25</v>
      </c>
      <c r="B38" s="13">
        <v>88</v>
      </c>
      <c r="C38" s="14">
        <v>250</v>
      </c>
      <c r="D38" s="21">
        <v>6.36</v>
      </c>
      <c r="E38" s="15">
        <v>10.050000000000001</v>
      </c>
      <c r="F38" s="15">
        <v>8.25</v>
      </c>
      <c r="G38" s="15">
        <v>157.03</v>
      </c>
      <c r="H38" s="15">
        <v>60.88</v>
      </c>
      <c r="I38" s="15">
        <v>23</v>
      </c>
      <c r="J38" s="15">
        <v>1.27</v>
      </c>
      <c r="K38" s="15">
        <v>21.15</v>
      </c>
    </row>
    <row r="39" spans="1:11" ht="15.75" x14ac:dyDescent="0.25">
      <c r="A39" s="4" t="s">
        <v>69</v>
      </c>
      <c r="B39" s="13">
        <v>71</v>
      </c>
      <c r="C39" s="14">
        <v>100</v>
      </c>
      <c r="D39" s="15">
        <v>0.7</v>
      </c>
      <c r="E39" s="15">
        <v>0.1</v>
      </c>
      <c r="F39" s="15">
        <v>1.9</v>
      </c>
      <c r="G39" s="15">
        <v>12</v>
      </c>
      <c r="H39" s="15">
        <v>17</v>
      </c>
      <c r="I39" s="15">
        <v>14</v>
      </c>
      <c r="J39" s="15">
        <v>0.5</v>
      </c>
      <c r="K39" s="15">
        <v>4.9000000000000004</v>
      </c>
    </row>
    <row r="40" spans="1:11" ht="15.75" x14ac:dyDescent="0.25">
      <c r="A40" s="4" t="s">
        <v>46</v>
      </c>
      <c r="B40" s="13">
        <v>302</v>
      </c>
      <c r="C40" s="14">
        <v>180</v>
      </c>
      <c r="D40" s="21">
        <v>10.3</v>
      </c>
      <c r="E40" s="15">
        <v>7.3</v>
      </c>
      <c r="F40" s="15">
        <v>46.36</v>
      </c>
      <c r="G40" s="15">
        <v>304.68</v>
      </c>
      <c r="H40" s="15">
        <v>18.52</v>
      </c>
      <c r="I40" s="15">
        <v>169.77</v>
      </c>
      <c r="J40" s="15">
        <v>5.7</v>
      </c>
      <c r="K40" s="15">
        <v>0</v>
      </c>
    </row>
    <row r="41" spans="1:11" ht="15.75" x14ac:dyDescent="0.25">
      <c r="A41" s="5" t="s">
        <v>57</v>
      </c>
      <c r="B41" s="14">
        <v>336</v>
      </c>
      <c r="C41" s="14">
        <v>30</v>
      </c>
      <c r="D41" s="21">
        <v>0.52</v>
      </c>
      <c r="E41" s="15">
        <v>1.5</v>
      </c>
      <c r="F41" s="15">
        <v>2.1</v>
      </c>
      <c r="G41" s="15">
        <v>24.03</v>
      </c>
      <c r="H41" s="15">
        <v>8.76</v>
      </c>
      <c r="I41" s="15">
        <v>2.94</v>
      </c>
      <c r="J41" s="15">
        <v>0.12</v>
      </c>
      <c r="K41" s="15">
        <v>0.40500000000000003</v>
      </c>
    </row>
    <row r="42" spans="1:11" ht="15.75" x14ac:dyDescent="0.25">
      <c r="A42" s="4" t="s">
        <v>62</v>
      </c>
      <c r="B42" s="13">
        <v>243</v>
      </c>
      <c r="C42" s="14">
        <v>100</v>
      </c>
      <c r="D42" s="21">
        <v>9.4</v>
      </c>
      <c r="E42" s="15">
        <v>15</v>
      </c>
      <c r="F42" s="15">
        <v>0.8</v>
      </c>
      <c r="G42" s="15">
        <v>175.8</v>
      </c>
      <c r="H42" s="15">
        <v>19.2</v>
      </c>
      <c r="I42" s="15">
        <v>10.6</v>
      </c>
      <c r="J42" s="15">
        <v>1.2</v>
      </c>
      <c r="K42" s="15">
        <v>0</v>
      </c>
    </row>
    <row r="43" spans="1:11" ht="15.75" x14ac:dyDescent="0.25">
      <c r="A43" s="4" t="s">
        <v>27</v>
      </c>
      <c r="B43" s="13">
        <v>349</v>
      </c>
      <c r="C43" s="14">
        <v>200</v>
      </c>
      <c r="D43" s="15">
        <v>0.66</v>
      </c>
      <c r="E43" s="15">
        <v>0.09</v>
      </c>
      <c r="F43" s="15">
        <v>32.01</v>
      </c>
      <c r="G43" s="15">
        <v>132.80000000000001</v>
      </c>
      <c r="H43" s="15">
        <v>32.479999999999997</v>
      </c>
      <c r="I43" s="15">
        <v>17.46</v>
      </c>
      <c r="J43" s="15">
        <v>0.7</v>
      </c>
      <c r="K43" s="15">
        <v>0.73</v>
      </c>
    </row>
    <row r="44" spans="1:11" ht="15.75" x14ac:dyDescent="0.25">
      <c r="A44" s="5" t="s">
        <v>21</v>
      </c>
      <c r="B44" s="14" t="s">
        <v>22</v>
      </c>
      <c r="C44" s="14">
        <v>30</v>
      </c>
      <c r="D44" s="15">
        <v>2.58</v>
      </c>
      <c r="E44" s="15">
        <v>0.3</v>
      </c>
      <c r="F44" s="15">
        <v>0.3</v>
      </c>
      <c r="G44" s="15">
        <v>69.3</v>
      </c>
      <c r="H44" s="15">
        <v>6</v>
      </c>
      <c r="I44" s="15">
        <v>3.6</v>
      </c>
      <c r="J44" s="15">
        <v>0.36</v>
      </c>
      <c r="K44" s="15">
        <v>0</v>
      </c>
    </row>
    <row r="45" spans="1:11" ht="15.75" x14ac:dyDescent="0.25">
      <c r="A45" s="5" t="s">
        <v>28</v>
      </c>
      <c r="B45" s="14" t="s">
        <v>22</v>
      </c>
      <c r="C45" s="14">
        <v>30</v>
      </c>
      <c r="D45" s="15">
        <v>2.58</v>
      </c>
      <c r="E45" s="15">
        <v>0.3</v>
      </c>
      <c r="F45" s="15">
        <v>14.94</v>
      </c>
      <c r="G45" s="15">
        <v>72.180000000000007</v>
      </c>
      <c r="H45" s="15">
        <v>6</v>
      </c>
      <c r="I45" s="15">
        <v>3.6</v>
      </c>
      <c r="J45" s="15">
        <v>0.24</v>
      </c>
      <c r="K45" s="15">
        <v>0</v>
      </c>
    </row>
    <row r="46" spans="1:11" ht="15.75" x14ac:dyDescent="0.25">
      <c r="A46" s="6" t="s">
        <v>29</v>
      </c>
      <c r="B46" s="12"/>
      <c r="C46" s="12">
        <f>SUM(C38:C45)</f>
        <v>920</v>
      </c>
      <c r="D46" s="17">
        <f>SUM(D38:D45)</f>
        <v>33.1</v>
      </c>
      <c r="E46" s="17">
        <f>SUM(E38:E45)</f>
        <v>34.64</v>
      </c>
      <c r="F46" s="17">
        <f>SUM(F38:F45)</f>
        <v>106.65999999999998</v>
      </c>
      <c r="G46" s="17">
        <f>SUM(G38:G45)</f>
        <v>947.81999999999994</v>
      </c>
      <c r="H46" s="17">
        <f>SUM(H38:H45)</f>
        <v>168.84</v>
      </c>
      <c r="I46" s="17">
        <f>SUM(I38:I45)</f>
        <v>244.97</v>
      </c>
      <c r="J46" s="17">
        <f>SUM(J38:J45)</f>
        <v>10.09</v>
      </c>
      <c r="K46" s="17">
        <f>SUM(K38:K45)</f>
        <v>27.184999999999999</v>
      </c>
    </row>
    <row r="47" spans="1:11" ht="15.75" x14ac:dyDescent="0.25">
      <c r="A47" s="6" t="s">
        <v>31</v>
      </c>
      <c r="B47" s="12"/>
      <c r="C47" s="12"/>
      <c r="D47" s="17">
        <f>D36+D46</f>
        <v>51.61</v>
      </c>
      <c r="E47" s="17">
        <f>E36+E46</f>
        <v>55.508000000000003</v>
      </c>
      <c r="F47" s="17">
        <f>F36+F46</f>
        <v>222.49</v>
      </c>
      <c r="G47" s="17">
        <f>G36+G46</f>
        <v>1689.3799999999999</v>
      </c>
      <c r="H47" s="17">
        <f>H36+H46</f>
        <v>387.06</v>
      </c>
      <c r="I47" s="17">
        <f>I36+I46</f>
        <v>317.38</v>
      </c>
      <c r="J47" s="17">
        <f>J36+J46</f>
        <v>14.9</v>
      </c>
      <c r="K47" s="17">
        <f>K36+K46</f>
        <v>42.962000000000003</v>
      </c>
    </row>
    <row r="48" spans="1:11" ht="15.75" x14ac:dyDescent="0.25">
      <c r="A48" s="27" t="s">
        <v>32</v>
      </c>
      <c r="B48" s="28"/>
      <c r="C48" s="28"/>
      <c r="D48" s="28"/>
      <c r="E48" s="28"/>
      <c r="F48" s="28"/>
      <c r="G48" s="28"/>
      <c r="H48" s="28"/>
      <c r="I48" s="28"/>
      <c r="J48" s="28"/>
      <c r="K48" s="29"/>
    </row>
    <row r="49" spans="1:11" ht="15.75" x14ac:dyDescent="0.25">
      <c r="A49" s="30" t="s">
        <v>18</v>
      </c>
      <c r="B49" s="31"/>
      <c r="C49" s="31"/>
      <c r="D49" s="31"/>
      <c r="E49" s="31"/>
      <c r="F49" s="31"/>
      <c r="G49" s="31"/>
      <c r="H49" s="31"/>
      <c r="I49" s="31"/>
      <c r="J49" s="31"/>
      <c r="K49" s="32"/>
    </row>
    <row r="50" spans="1:11" ht="15.75" x14ac:dyDescent="0.25">
      <c r="A50" s="4" t="s">
        <v>72</v>
      </c>
      <c r="B50" s="13">
        <v>204</v>
      </c>
      <c r="C50" s="14">
        <v>300</v>
      </c>
      <c r="D50" s="15">
        <v>18.260000000000002</v>
      </c>
      <c r="E50" s="15">
        <v>21.48</v>
      </c>
      <c r="F50" s="15">
        <v>46.08</v>
      </c>
      <c r="G50" s="15">
        <v>451.44</v>
      </c>
      <c r="H50" s="15">
        <v>398.52</v>
      </c>
      <c r="I50" s="15">
        <v>27.42</v>
      </c>
      <c r="J50" s="15">
        <v>1.64</v>
      </c>
      <c r="K50" s="15">
        <v>0.3</v>
      </c>
    </row>
    <row r="51" spans="1:11" ht="15.75" x14ac:dyDescent="0.25">
      <c r="A51" s="4" t="s">
        <v>73</v>
      </c>
      <c r="B51" s="13">
        <v>379</v>
      </c>
      <c r="C51" s="14">
        <v>200</v>
      </c>
      <c r="D51" s="15">
        <v>3.16</v>
      </c>
      <c r="E51" s="15">
        <v>2.67</v>
      </c>
      <c r="F51" s="15">
        <v>15.94</v>
      </c>
      <c r="G51" s="15">
        <v>100.6</v>
      </c>
      <c r="H51" s="15">
        <v>136.58000000000001</v>
      </c>
      <c r="I51" s="15">
        <v>14</v>
      </c>
      <c r="J51" s="15">
        <v>0.13</v>
      </c>
      <c r="K51" s="15">
        <v>1.3</v>
      </c>
    </row>
    <row r="52" spans="1:11" ht="15.75" x14ac:dyDescent="0.25">
      <c r="A52" s="5" t="s">
        <v>21</v>
      </c>
      <c r="B52" s="14" t="s">
        <v>22</v>
      </c>
      <c r="C52" s="14">
        <v>50</v>
      </c>
      <c r="D52" s="15">
        <v>4.3</v>
      </c>
      <c r="E52" s="15">
        <v>0.5</v>
      </c>
      <c r="F52" s="15">
        <v>0.5</v>
      </c>
      <c r="G52" s="15">
        <v>115.5</v>
      </c>
      <c r="H52" s="15">
        <v>10</v>
      </c>
      <c r="I52" s="15">
        <v>6</v>
      </c>
      <c r="J52" s="15">
        <v>0.6</v>
      </c>
      <c r="K52" s="15">
        <v>0</v>
      </c>
    </row>
    <row r="53" spans="1:11" ht="15.75" x14ac:dyDescent="0.25">
      <c r="A53" s="7" t="s">
        <v>33</v>
      </c>
      <c r="B53" s="19"/>
      <c r="C53" s="20">
        <f>SUM(C50:C52)</f>
        <v>550</v>
      </c>
      <c r="D53" s="20">
        <f>SUM(D50:D52)</f>
        <v>25.720000000000002</v>
      </c>
      <c r="E53" s="20">
        <f>SUM(E50:E52)</f>
        <v>24.65</v>
      </c>
      <c r="F53" s="20">
        <f>SUM(F50:F52)</f>
        <v>62.519999999999996</v>
      </c>
      <c r="G53" s="20">
        <f>SUM(G50:G52)</f>
        <v>667.54</v>
      </c>
      <c r="H53" s="20">
        <f>SUM(H50:H52)</f>
        <v>545.1</v>
      </c>
      <c r="I53" s="20">
        <f>SUM(I50:I52)</f>
        <v>47.42</v>
      </c>
      <c r="J53" s="20">
        <f>SUM(J50:J52)</f>
        <v>2.37</v>
      </c>
      <c r="K53" s="20">
        <f>SUM(K50:K52)</f>
        <v>1.6</v>
      </c>
    </row>
    <row r="54" spans="1:11" ht="15.75" x14ac:dyDescent="0.25">
      <c r="A54" s="30" t="s">
        <v>24</v>
      </c>
      <c r="B54" s="31"/>
      <c r="C54" s="31"/>
      <c r="D54" s="31"/>
      <c r="E54" s="31"/>
      <c r="F54" s="31"/>
      <c r="G54" s="31"/>
      <c r="H54" s="31"/>
      <c r="I54" s="31"/>
      <c r="J54" s="31"/>
      <c r="K54" s="32"/>
    </row>
    <row r="55" spans="1:11" ht="15.75" x14ac:dyDescent="0.25">
      <c r="A55" s="4" t="s">
        <v>40</v>
      </c>
      <c r="B55" s="13">
        <v>103</v>
      </c>
      <c r="C55" s="14">
        <v>250</v>
      </c>
      <c r="D55" s="21">
        <v>2.69</v>
      </c>
      <c r="E55" s="15">
        <v>2.83</v>
      </c>
      <c r="F55" s="15">
        <v>17.45</v>
      </c>
      <c r="G55" s="15">
        <v>118.25</v>
      </c>
      <c r="H55" s="15">
        <v>29.2</v>
      </c>
      <c r="I55" s="15">
        <v>27.28</v>
      </c>
      <c r="J55" s="15">
        <v>1.1200000000000001</v>
      </c>
      <c r="K55" s="15">
        <v>8.25</v>
      </c>
    </row>
    <row r="56" spans="1:11" ht="15.75" x14ac:dyDescent="0.25">
      <c r="A56" s="4" t="s">
        <v>71</v>
      </c>
      <c r="B56" s="13">
        <v>52</v>
      </c>
      <c r="C56" s="14">
        <v>100</v>
      </c>
      <c r="D56" s="15">
        <v>1.4</v>
      </c>
      <c r="E56" s="15">
        <v>6</v>
      </c>
      <c r="F56" s="15">
        <v>8.26</v>
      </c>
      <c r="G56" s="15">
        <v>92.8</v>
      </c>
      <c r="H56" s="15">
        <v>35.46</v>
      </c>
      <c r="I56" s="15">
        <v>20.69</v>
      </c>
      <c r="J56" s="15">
        <v>1.32</v>
      </c>
      <c r="K56" s="15">
        <v>6.65</v>
      </c>
    </row>
    <row r="57" spans="1:11" ht="15.75" x14ac:dyDescent="0.25">
      <c r="A57" s="4" t="s">
        <v>52</v>
      </c>
      <c r="B57" s="13">
        <v>289</v>
      </c>
      <c r="C57" s="14">
        <v>300</v>
      </c>
      <c r="D57" s="21">
        <v>19.600000000000001</v>
      </c>
      <c r="E57" s="15">
        <v>17.920000000000002</v>
      </c>
      <c r="F57" s="15">
        <v>23.26</v>
      </c>
      <c r="G57" s="15">
        <v>371.78</v>
      </c>
      <c r="H57" s="15">
        <v>56.31</v>
      </c>
      <c r="I57" s="15">
        <v>59.21</v>
      </c>
      <c r="J57" s="15">
        <v>2.92</v>
      </c>
      <c r="K57" s="15">
        <v>13.87</v>
      </c>
    </row>
    <row r="58" spans="1:11" ht="15.75" x14ac:dyDescent="0.25">
      <c r="A58" s="4" t="s">
        <v>27</v>
      </c>
      <c r="B58" s="13">
        <v>349</v>
      </c>
      <c r="C58" s="14">
        <v>200</v>
      </c>
      <c r="D58" s="15">
        <v>0.66</v>
      </c>
      <c r="E58" s="15">
        <v>0.09</v>
      </c>
      <c r="F58" s="15">
        <v>32.01</v>
      </c>
      <c r="G58" s="15">
        <v>132.80000000000001</v>
      </c>
      <c r="H58" s="15">
        <v>32.479999999999997</v>
      </c>
      <c r="I58" s="15">
        <v>17.46</v>
      </c>
      <c r="J58" s="15">
        <v>0.7</v>
      </c>
      <c r="K58" s="15">
        <v>0.73</v>
      </c>
    </row>
    <row r="59" spans="1:11" ht="15.75" x14ac:dyDescent="0.25">
      <c r="A59" s="5" t="s">
        <v>21</v>
      </c>
      <c r="B59" s="14" t="s">
        <v>22</v>
      </c>
      <c r="C59" s="14">
        <v>30</v>
      </c>
      <c r="D59" s="15">
        <v>2.58</v>
      </c>
      <c r="E59" s="15">
        <v>0.3</v>
      </c>
      <c r="F59" s="15">
        <v>0.3</v>
      </c>
      <c r="G59" s="15">
        <v>69.3</v>
      </c>
      <c r="H59" s="15">
        <v>6</v>
      </c>
      <c r="I59" s="15">
        <v>3.6</v>
      </c>
      <c r="J59" s="15">
        <v>0.36</v>
      </c>
      <c r="K59" s="15">
        <v>0</v>
      </c>
    </row>
    <row r="60" spans="1:11" ht="15.75" x14ac:dyDescent="0.25">
      <c r="A60" s="5" t="s">
        <v>28</v>
      </c>
      <c r="B60" s="14" t="s">
        <v>22</v>
      </c>
      <c r="C60" s="14">
        <v>30</v>
      </c>
      <c r="D60" s="15">
        <v>2.58</v>
      </c>
      <c r="E60" s="15">
        <v>0.3</v>
      </c>
      <c r="F60" s="15">
        <v>14.94</v>
      </c>
      <c r="G60" s="15">
        <v>72.180000000000007</v>
      </c>
      <c r="H60" s="15">
        <v>6</v>
      </c>
      <c r="I60" s="15">
        <v>3.6</v>
      </c>
      <c r="J60" s="15">
        <v>0.24</v>
      </c>
      <c r="K60" s="15">
        <v>0</v>
      </c>
    </row>
    <row r="61" spans="1:11" ht="15.75" x14ac:dyDescent="0.25">
      <c r="A61" s="8" t="s">
        <v>29</v>
      </c>
      <c r="B61" s="14"/>
      <c r="C61" s="12">
        <f>SUM(C55:C60)</f>
        <v>910</v>
      </c>
      <c r="D61" s="17">
        <f>SUM(D55:D60)</f>
        <v>29.509999999999998</v>
      </c>
      <c r="E61" s="17">
        <f>SUM(E55:E60)</f>
        <v>27.44</v>
      </c>
      <c r="F61" s="17">
        <f>SUM(F55:F60)</f>
        <v>96.219999999999985</v>
      </c>
      <c r="G61" s="17">
        <f>SUM(G55:G60)</f>
        <v>857.1099999999999</v>
      </c>
      <c r="H61" s="17">
        <f>SUM(H55:H60)</f>
        <v>165.45</v>
      </c>
      <c r="I61" s="17">
        <f>SUM(I55:I60)</f>
        <v>131.84</v>
      </c>
      <c r="J61" s="17">
        <f>SUM(J55:J60)</f>
        <v>6.660000000000001</v>
      </c>
      <c r="K61" s="17">
        <f>SUM(K55:K60)</f>
        <v>29.5</v>
      </c>
    </row>
    <row r="62" spans="1:11" ht="15.75" x14ac:dyDescent="0.25">
      <c r="A62" s="6" t="s">
        <v>31</v>
      </c>
      <c r="B62" s="12"/>
      <c r="C62" s="12"/>
      <c r="D62" s="17">
        <f>D53+D61</f>
        <v>55.230000000000004</v>
      </c>
      <c r="E62" s="17">
        <f t="shared" ref="E62:K62" si="1">E53+E61</f>
        <v>52.09</v>
      </c>
      <c r="F62" s="17">
        <f t="shared" si="1"/>
        <v>158.73999999999998</v>
      </c>
      <c r="G62" s="17">
        <f t="shared" si="1"/>
        <v>1524.6499999999999</v>
      </c>
      <c r="H62" s="17">
        <f t="shared" si="1"/>
        <v>710.55</v>
      </c>
      <c r="I62" s="17">
        <f t="shared" si="1"/>
        <v>179.26</v>
      </c>
      <c r="J62" s="17">
        <f t="shared" si="1"/>
        <v>9.0300000000000011</v>
      </c>
      <c r="K62" s="17">
        <f t="shared" si="1"/>
        <v>31.1</v>
      </c>
    </row>
    <row r="63" spans="1:11" ht="15.75" x14ac:dyDescent="0.25">
      <c r="A63" s="27" t="s">
        <v>38</v>
      </c>
      <c r="B63" s="28"/>
      <c r="C63" s="28"/>
      <c r="D63" s="28"/>
      <c r="E63" s="28"/>
      <c r="F63" s="28"/>
      <c r="G63" s="28"/>
      <c r="H63" s="28"/>
      <c r="I63" s="28"/>
      <c r="J63" s="28"/>
      <c r="K63" s="29"/>
    </row>
    <row r="64" spans="1:11" ht="15.75" x14ac:dyDescent="0.25">
      <c r="A64" s="30" t="s">
        <v>18</v>
      </c>
      <c r="B64" s="31"/>
      <c r="C64" s="31"/>
      <c r="D64" s="31"/>
      <c r="E64" s="31"/>
      <c r="F64" s="31"/>
      <c r="G64" s="31"/>
      <c r="H64" s="31"/>
      <c r="I64" s="31"/>
      <c r="J64" s="31"/>
      <c r="K64" s="32"/>
    </row>
    <row r="65" spans="1:11" ht="31.5" x14ac:dyDescent="0.25">
      <c r="A65" s="4" t="s">
        <v>50</v>
      </c>
      <c r="B65" s="13">
        <v>173</v>
      </c>
      <c r="C65" s="14">
        <v>250</v>
      </c>
      <c r="D65" s="15">
        <v>6.88</v>
      </c>
      <c r="E65" s="15">
        <v>12.68</v>
      </c>
      <c r="F65" s="15">
        <v>38.01</v>
      </c>
      <c r="G65" s="15">
        <v>295.43</v>
      </c>
      <c r="H65" s="15">
        <v>151.55000000000001</v>
      </c>
      <c r="I65" s="15">
        <v>42.26</v>
      </c>
      <c r="J65" s="15">
        <v>0.9</v>
      </c>
      <c r="K65" s="15">
        <v>10.029999999999999</v>
      </c>
    </row>
    <row r="66" spans="1:11" ht="15.75" x14ac:dyDescent="0.25">
      <c r="A66" s="4" t="s">
        <v>20</v>
      </c>
      <c r="B66" s="13">
        <v>376</v>
      </c>
      <c r="C66" s="14">
        <v>200</v>
      </c>
      <c r="D66" s="21">
        <v>0.06</v>
      </c>
      <c r="E66" s="15">
        <v>1.7999999999999999E-2</v>
      </c>
      <c r="F66" s="15">
        <v>13.95</v>
      </c>
      <c r="G66" s="15">
        <v>55.81</v>
      </c>
      <c r="H66" s="15">
        <v>10.32</v>
      </c>
      <c r="I66" s="15">
        <v>1.3</v>
      </c>
      <c r="J66" s="15">
        <v>0.26</v>
      </c>
      <c r="K66" s="15">
        <v>2.7E-2</v>
      </c>
    </row>
    <row r="67" spans="1:11" ht="15.75" x14ac:dyDescent="0.25">
      <c r="A67" s="5" t="s">
        <v>21</v>
      </c>
      <c r="B67" s="14" t="s">
        <v>22</v>
      </c>
      <c r="C67" s="14">
        <v>50</v>
      </c>
      <c r="D67" s="15">
        <v>4.3</v>
      </c>
      <c r="E67" s="15">
        <v>0.5</v>
      </c>
      <c r="F67" s="15">
        <v>0.5</v>
      </c>
      <c r="G67" s="15">
        <v>115.5</v>
      </c>
      <c r="H67" s="15">
        <v>10</v>
      </c>
      <c r="I67" s="15">
        <v>6</v>
      </c>
      <c r="J67" s="15">
        <v>0.6</v>
      </c>
      <c r="K67" s="15">
        <v>0</v>
      </c>
    </row>
    <row r="68" spans="1:11" ht="15.75" x14ac:dyDescent="0.25">
      <c r="A68" s="4" t="s">
        <v>42</v>
      </c>
      <c r="B68" s="14" t="s">
        <v>22</v>
      </c>
      <c r="C68" s="14">
        <v>50</v>
      </c>
      <c r="D68" s="15">
        <v>5.35</v>
      </c>
      <c r="E68" s="15">
        <v>0.6</v>
      </c>
      <c r="F68" s="15">
        <v>35.6</v>
      </c>
      <c r="G68" s="15">
        <v>169.5</v>
      </c>
      <c r="H68" s="15">
        <v>12</v>
      </c>
      <c r="I68" s="15">
        <v>9</v>
      </c>
      <c r="J68" s="15">
        <v>0.8</v>
      </c>
      <c r="K68" s="15">
        <v>0</v>
      </c>
    </row>
    <row r="69" spans="1:11" ht="15.75" x14ac:dyDescent="0.25">
      <c r="A69" s="8" t="s">
        <v>33</v>
      </c>
      <c r="B69" s="14"/>
      <c r="C69" s="12">
        <f>SUM(C65:C68)</f>
        <v>550</v>
      </c>
      <c r="D69" s="17">
        <f>SUM(D65:D68)</f>
        <v>16.589999999999996</v>
      </c>
      <c r="E69" s="17">
        <f t="shared" ref="E69:K69" si="2">SUM(E65:E68)</f>
        <v>13.798</v>
      </c>
      <c r="F69" s="17">
        <f t="shared" si="2"/>
        <v>88.06</v>
      </c>
      <c r="G69" s="17">
        <f t="shared" si="2"/>
        <v>636.24</v>
      </c>
      <c r="H69" s="17">
        <f t="shared" si="2"/>
        <v>183.87</v>
      </c>
      <c r="I69" s="17">
        <f t="shared" si="2"/>
        <v>58.559999999999995</v>
      </c>
      <c r="J69" s="17">
        <f t="shared" si="2"/>
        <v>2.5600000000000005</v>
      </c>
      <c r="K69" s="17">
        <f t="shared" si="2"/>
        <v>10.056999999999999</v>
      </c>
    </row>
    <row r="70" spans="1:11" ht="15.75" x14ac:dyDescent="0.25">
      <c r="A70" s="30" t="s">
        <v>24</v>
      </c>
      <c r="B70" s="31"/>
      <c r="C70" s="31"/>
      <c r="D70" s="31"/>
      <c r="E70" s="31"/>
      <c r="F70" s="31"/>
      <c r="G70" s="31"/>
      <c r="H70" s="31"/>
      <c r="I70" s="31"/>
      <c r="J70" s="31"/>
      <c r="K70" s="32"/>
    </row>
    <row r="71" spans="1:11" ht="15.75" x14ac:dyDescent="0.25">
      <c r="A71" s="4" t="s">
        <v>34</v>
      </c>
      <c r="B71" s="13">
        <v>102</v>
      </c>
      <c r="C71" s="14">
        <v>250</v>
      </c>
      <c r="D71" s="21">
        <v>9.83</v>
      </c>
      <c r="E71" s="15">
        <v>8.8800000000000008</v>
      </c>
      <c r="F71" s="15">
        <v>16.8</v>
      </c>
      <c r="G71" s="15">
        <v>169.34</v>
      </c>
      <c r="H71" s="15">
        <v>45.82</v>
      </c>
      <c r="I71" s="15">
        <v>35.479999999999997</v>
      </c>
      <c r="J71" s="15">
        <v>4.55</v>
      </c>
      <c r="K71" s="15">
        <v>11.17</v>
      </c>
    </row>
    <row r="72" spans="1:11" ht="15.75" x14ac:dyDescent="0.25">
      <c r="A72" s="4" t="s">
        <v>70</v>
      </c>
      <c r="B72" s="13">
        <v>45</v>
      </c>
      <c r="C72" s="14">
        <v>100</v>
      </c>
      <c r="D72" s="15">
        <v>1.3</v>
      </c>
      <c r="E72" s="15">
        <v>4.87</v>
      </c>
      <c r="F72" s="15">
        <v>6.46</v>
      </c>
      <c r="G72" s="15">
        <v>60.4</v>
      </c>
      <c r="H72" s="15">
        <v>24.96</v>
      </c>
      <c r="I72" s="15">
        <v>15.08</v>
      </c>
      <c r="J72" s="15">
        <v>0.46</v>
      </c>
      <c r="K72" s="15">
        <v>17.09</v>
      </c>
    </row>
    <row r="73" spans="1:11" ht="15.75" x14ac:dyDescent="0.25">
      <c r="A73" s="4" t="s">
        <v>26</v>
      </c>
      <c r="B73" s="13">
        <v>203</v>
      </c>
      <c r="C73" s="14">
        <v>180</v>
      </c>
      <c r="D73" s="21">
        <v>14.24</v>
      </c>
      <c r="E73" s="15">
        <v>6.93</v>
      </c>
      <c r="F73" s="15">
        <v>36.54</v>
      </c>
      <c r="G73" s="15">
        <v>234.85</v>
      </c>
      <c r="H73" s="15">
        <v>14.57</v>
      </c>
      <c r="I73" s="15">
        <v>9.77</v>
      </c>
      <c r="J73" s="15">
        <v>0.98</v>
      </c>
      <c r="K73" s="15">
        <v>0</v>
      </c>
    </row>
    <row r="74" spans="1:11" ht="15.75" x14ac:dyDescent="0.25">
      <c r="A74" s="4" t="s">
        <v>47</v>
      </c>
      <c r="B74" s="13">
        <v>278</v>
      </c>
      <c r="C74" s="14" t="s">
        <v>68</v>
      </c>
      <c r="D74" s="21">
        <v>9.9700000000000006</v>
      </c>
      <c r="E74" s="15">
        <v>11.14</v>
      </c>
      <c r="F74" s="15">
        <v>13.05</v>
      </c>
      <c r="G74" s="15">
        <v>192.18</v>
      </c>
      <c r="H74" s="15">
        <v>35.57</v>
      </c>
      <c r="I74" s="15">
        <v>23.33</v>
      </c>
      <c r="J74" s="15">
        <v>1.1000000000000001</v>
      </c>
      <c r="K74" s="15">
        <v>0.92</v>
      </c>
    </row>
    <row r="75" spans="1:11" ht="15.75" x14ac:dyDescent="0.25">
      <c r="A75" s="4" t="s">
        <v>27</v>
      </c>
      <c r="B75" s="13">
        <v>349</v>
      </c>
      <c r="C75" s="14">
        <v>200</v>
      </c>
      <c r="D75" s="15">
        <v>0.66</v>
      </c>
      <c r="E75" s="15">
        <v>0.09</v>
      </c>
      <c r="F75" s="15">
        <v>32.01</v>
      </c>
      <c r="G75" s="15">
        <v>132.80000000000001</v>
      </c>
      <c r="H75" s="15">
        <v>32.479999999999997</v>
      </c>
      <c r="I75" s="15">
        <v>17.46</v>
      </c>
      <c r="J75" s="15">
        <v>0.7</v>
      </c>
      <c r="K75" s="15">
        <v>0.73</v>
      </c>
    </row>
    <row r="76" spans="1:11" ht="15.75" x14ac:dyDescent="0.25">
      <c r="A76" s="5" t="s">
        <v>21</v>
      </c>
      <c r="B76" s="14" t="s">
        <v>22</v>
      </c>
      <c r="C76" s="14">
        <v>30</v>
      </c>
      <c r="D76" s="15">
        <v>2.58</v>
      </c>
      <c r="E76" s="15">
        <v>0.3</v>
      </c>
      <c r="F76" s="15">
        <v>0.3</v>
      </c>
      <c r="G76" s="15">
        <v>69.3</v>
      </c>
      <c r="H76" s="15">
        <v>6</v>
      </c>
      <c r="I76" s="15">
        <v>3.6</v>
      </c>
      <c r="J76" s="15">
        <v>0.36</v>
      </c>
      <c r="K76" s="15">
        <v>0</v>
      </c>
    </row>
    <row r="77" spans="1:11" ht="15.75" x14ac:dyDescent="0.25">
      <c r="A77" s="5" t="s">
        <v>28</v>
      </c>
      <c r="B77" s="14" t="s">
        <v>22</v>
      </c>
      <c r="C77" s="14">
        <v>30</v>
      </c>
      <c r="D77" s="15">
        <v>2.58</v>
      </c>
      <c r="E77" s="15">
        <v>0.3</v>
      </c>
      <c r="F77" s="15">
        <v>14.94</v>
      </c>
      <c r="G77" s="15">
        <v>72.180000000000007</v>
      </c>
      <c r="H77" s="15">
        <v>6</v>
      </c>
      <c r="I77" s="15">
        <v>3.6</v>
      </c>
      <c r="J77" s="15">
        <v>0.24</v>
      </c>
      <c r="K77" s="15">
        <v>0</v>
      </c>
    </row>
    <row r="78" spans="1:11" ht="15.75" x14ac:dyDescent="0.25">
      <c r="A78" s="6" t="s">
        <v>29</v>
      </c>
      <c r="B78" s="14"/>
      <c r="C78" s="12">
        <v>830</v>
      </c>
      <c r="D78" s="17">
        <f>SUM(D71:D77)</f>
        <v>41.16</v>
      </c>
      <c r="E78" s="17">
        <f>SUM(E71:E77)</f>
        <v>32.51</v>
      </c>
      <c r="F78" s="17">
        <f>SUM(F71:F77)</f>
        <v>120.09999999999998</v>
      </c>
      <c r="G78" s="17">
        <f>SUM(G71:G77)</f>
        <v>931.05</v>
      </c>
      <c r="H78" s="17">
        <f>SUM(H71:H77)</f>
        <v>165.39999999999998</v>
      </c>
      <c r="I78" s="17">
        <f>SUM(I71:I77)</f>
        <v>108.32</v>
      </c>
      <c r="J78" s="17">
        <f>SUM(J71:J77)</f>
        <v>8.39</v>
      </c>
      <c r="K78" s="17">
        <f>SUM(K71:K77)</f>
        <v>29.91</v>
      </c>
    </row>
    <row r="79" spans="1:11" ht="15.75" x14ac:dyDescent="0.25">
      <c r="A79" s="6" t="s">
        <v>31</v>
      </c>
      <c r="B79" s="12"/>
      <c r="C79" s="12"/>
      <c r="D79" s="17">
        <f>D69+D78</f>
        <v>57.749999999999993</v>
      </c>
      <c r="E79" s="17">
        <f t="shared" ref="E79:K79" si="3">E69+E78</f>
        <v>46.308</v>
      </c>
      <c r="F79" s="17">
        <f t="shared" si="3"/>
        <v>208.15999999999997</v>
      </c>
      <c r="G79" s="17">
        <f t="shared" si="3"/>
        <v>1567.29</v>
      </c>
      <c r="H79" s="17">
        <f t="shared" si="3"/>
        <v>349.27</v>
      </c>
      <c r="I79" s="17">
        <f t="shared" si="3"/>
        <v>166.88</v>
      </c>
      <c r="J79" s="17">
        <f t="shared" si="3"/>
        <v>10.950000000000001</v>
      </c>
      <c r="K79" s="17">
        <f t="shared" si="3"/>
        <v>39.966999999999999</v>
      </c>
    </row>
    <row r="80" spans="1:11" ht="15.75" x14ac:dyDescent="0.25">
      <c r="A80" s="27" t="s">
        <v>43</v>
      </c>
      <c r="B80" s="28"/>
      <c r="C80" s="28"/>
      <c r="D80" s="28"/>
      <c r="E80" s="28"/>
      <c r="F80" s="28"/>
      <c r="G80" s="28"/>
      <c r="H80" s="28"/>
      <c r="I80" s="28"/>
      <c r="J80" s="28"/>
      <c r="K80" s="29"/>
    </row>
    <row r="81" spans="1:11" ht="15.75" x14ac:dyDescent="0.25">
      <c r="A81" s="30" t="s">
        <v>18</v>
      </c>
      <c r="B81" s="31"/>
      <c r="C81" s="31"/>
      <c r="D81" s="31"/>
      <c r="E81" s="31"/>
      <c r="F81" s="31"/>
      <c r="G81" s="31"/>
      <c r="H81" s="31"/>
      <c r="I81" s="31"/>
      <c r="J81" s="31"/>
      <c r="K81" s="32"/>
    </row>
    <row r="82" spans="1:11" ht="15.75" x14ac:dyDescent="0.25">
      <c r="A82" s="4" t="s">
        <v>56</v>
      </c>
      <c r="B82" s="13">
        <v>120</v>
      </c>
      <c r="C82" s="14">
        <v>250</v>
      </c>
      <c r="D82" s="15">
        <v>5.45</v>
      </c>
      <c r="E82" s="15">
        <v>4.72</v>
      </c>
      <c r="F82" s="15">
        <v>10.5</v>
      </c>
      <c r="G82" s="15">
        <v>150</v>
      </c>
      <c r="H82" s="15">
        <v>218.81</v>
      </c>
      <c r="I82" s="15">
        <v>163</v>
      </c>
      <c r="J82" s="15">
        <v>136.87</v>
      </c>
      <c r="K82" s="15">
        <v>0.81</v>
      </c>
    </row>
    <row r="83" spans="1:11" ht="15.75" x14ac:dyDescent="0.25">
      <c r="A83" s="4" t="s">
        <v>20</v>
      </c>
      <c r="B83" s="13">
        <v>376</v>
      </c>
      <c r="C83" s="14">
        <v>200</v>
      </c>
      <c r="D83" s="21">
        <v>0.06</v>
      </c>
      <c r="E83" s="15">
        <v>1.7999999999999999E-2</v>
      </c>
      <c r="F83" s="15">
        <v>13.95</v>
      </c>
      <c r="G83" s="15">
        <v>55.81</v>
      </c>
      <c r="H83" s="15">
        <v>10.32</v>
      </c>
      <c r="I83" s="15">
        <v>1.3</v>
      </c>
      <c r="J83" s="15">
        <v>0.26</v>
      </c>
      <c r="K83" s="15">
        <v>2.7E-2</v>
      </c>
    </row>
    <row r="84" spans="1:11" ht="15.75" x14ac:dyDescent="0.25">
      <c r="A84" s="5" t="s">
        <v>21</v>
      </c>
      <c r="B84" s="14" t="s">
        <v>22</v>
      </c>
      <c r="C84" s="14">
        <v>50</v>
      </c>
      <c r="D84" s="15">
        <v>4.3</v>
      </c>
      <c r="E84" s="15">
        <v>0.5</v>
      </c>
      <c r="F84" s="15">
        <v>0.5</v>
      </c>
      <c r="G84" s="15">
        <v>115.5</v>
      </c>
      <c r="H84" s="15">
        <v>10</v>
      </c>
      <c r="I84" s="15">
        <v>6</v>
      </c>
      <c r="J84" s="15">
        <v>0.6</v>
      </c>
      <c r="K84" s="15">
        <v>0</v>
      </c>
    </row>
    <row r="85" spans="1:11" ht="15.75" x14ac:dyDescent="0.25">
      <c r="A85" s="4" t="s">
        <v>30</v>
      </c>
      <c r="B85" s="14" t="s">
        <v>22</v>
      </c>
      <c r="C85" s="14">
        <v>50</v>
      </c>
      <c r="D85" s="15">
        <v>3.4</v>
      </c>
      <c r="E85" s="15">
        <v>6.54</v>
      </c>
      <c r="F85" s="15">
        <v>33.51</v>
      </c>
      <c r="G85" s="15">
        <v>204</v>
      </c>
      <c r="H85" s="15">
        <v>14.08</v>
      </c>
      <c r="I85" s="15">
        <v>9.7100000000000009</v>
      </c>
      <c r="J85" s="15">
        <v>1</v>
      </c>
      <c r="K85" s="15">
        <v>14.57</v>
      </c>
    </row>
    <row r="86" spans="1:11" ht="15.75" x14ac:dyDescent="0.25">
      <c r="A86" s="6" t="s">
        <v>33</v>
      </c>
      <c r="B86" s="14"/>
      <c r="C86" s="12">
        <f>SUM(C82:C85)</f>
        <v>550</v>
      </c>
      <c r="D86" s="12">
        <f t="shared" ref="D86:K86" si="4">SUM(D82:D85)</f>
        <v>13.209999999999999</v>
      </c>
      <c r="E86" s="12">
        <f t="shared" si="4"/>
        <v>11.777999999999999</v>
      </c>
      <c r="F86" s="12">
        <f t="shared" si="4"/>
        <v>58.459999999999994</v>
      </c>
      <c r="G86" s="12">
        <f t="shared" si="4"/>
        <v>525.30999999999995</v>
      </c>
      <c r="H86" s="12">
        <f t="shared" si="4"/>
        <v>253.21</v>
      </c>
      <c r="I86" s="12">
        <f t="shared" si="4"/>
        <v>180.01000000000002</v>
      </c>
      <c r="J86" s="12">
        <f t="shared" si="4"/>
        <v>138.72999999999999</v>
      </c>
      <c r="K86" s="12">
        <f t="shared" si="4"/>
        <v>15.407</v>
      </c>
    </row>
    <row r="87" spans="1:11" ht="15.75" x14ac:dyDescent="0.25">
      <c r="A87" s="30" t="s">
        <v>24</v>
      </c>
      <c r="B87" s="31"/>
      <c r="C87" s="31"/>
      <c r="D87" s="31"/>
      <c r="E87" s="31"/>
      <c r="F87" s="31"/>
      <c r="G87" s="31"/>
      <c r="H87" s="31"/>
      <c r="I87" s="31"/>
      <c r="J87" s="31"/>
      <c r="K87" s="32"/>
    </row>
    <row r="88" spans="1:11" ht="15.75" x14ac:dyDescent="0.25">
      <c r="A88" s="4" t="s">
        <v>51</v>
      </c>
      <c r="B88" s="13">
        <v>82</v>
      </c>
      <c r="C88" s="14">
        <v>250</v>
      </c>
      <c r="D88" s="21">
        <v>6.4</v>
      </c>
      <c r="E88" s="15">
        <v>10.029999999999999</v>
      </c>
      <c r="F88" s="15">
        <v>11.55</v>
      </c>
      <c r="G88" s="15">
        <v>171.04</v>
      </c>
      <c r="H88" s="15">
        <v>61.37</v>
      </c>
      <c r="I88" s="15">
        <v>27.03</v>
      </c>
      <c r="J88" s="15">
        <v>1.68</v>
      </c>
      <c r="K88" s="15">
        <v>16.059999999999999</v>
      </c>
    </row>
    <row r="89" spans="1:11" ht="15.75" x14ac:dyDescent="0.25">
      <c r="A89" s="4" t="s">
        <v>69</v>
      </c>
      <c r="B89" s="13">
        <v>71</v>
      </c>
      <c r="C89" s="14">
        <v>100</v>
      </c>
      <c r="D89" s="15">
        <v>0.7</v>
      </c>
      <c r="E89" s="15">
        <v>0.1</v>
      </c>
      <c r="F89" s="15">
        <v>1.9</v>
      </c>
      <c r="G89" s="15">
        <v>12</v>
      </c>
      <c r="H89" s="15">
        <v>17</v>
      </c>
      <c r="I89" s="15">
        <v>14</v>
      </c>
      <c r="J89" s="15">
        <v>0.5</v>
      </c>
      <c r="K89" s="15">
        <v>4.9000000000000004</v>
      </c>
    </row>
    <row r="90" spans="1:11" ht="15.75" x14ac:dyDescent="0.25">
      <c r="A90" s="4" t="s">
        <v>41</v>
      </c>
      <c r="B90" s="13">
        <v>291</v>
      </c>
      <c r="C90" s="14">
        <v>300</v>
      </c>
      <c r="D90" s="21">
        <v>25.31</v>
      </c>
      <c r="E90" s="15">
        <v>14.77</v>
      </c>
      <c r="F90" s="15">
        <v>54.65</v>
      </c>
      <c r="G90" s="15">
        <v>447.97</v>
      </c>
      <c r="H90" s="15">
        <v>54.11</v>
      </c>
      <c r="I90" s="15">
        <v>80.88</v>
      </c>
      <c r="J90" s="15">
        <v>2.77</v>
      </c>
      <c r="K90" s="15">
        <v>9.7799999999999994</v>
      </c>
    </row>
    <row r="91" spans="1:11" ht="15.75" x14ac:dyDescent="0.25">
      <c r="A91" s="4" t="s">
        <v>27</v>
      </c>
      <c r="B91" s="13">
        <v>349</v>
      </c>
      <c r="C91" s="14">
        <v>200</v>
      </c>
      <c r="D91" s="15">
        <v>0.66</v>
      </c>
      <c r="E91" s="15">
        <v>0.09</v>
      </c>
      <c r="F91" s="15">
        <v>32.01</v>
      </c>
      <c r="G91" s="15">
        <v>132.80000000000001</v>
      </c>
      <c r="H91" s="15">
        <v>32.479999999999997</v>
      </c>
      <c r="I91" s="15">
        <v>17.46</v>
      </c>
      <c r="J91" s="15">
        <v>0.7</v>
      </c>
      <c r="K91" s="15">
        <v>0.73</v>
      </c>
    </row>
    <row r="92" spans="1:11" ht="15.75" x14ac:dyDescent="0.25">
      <c r="A92" s="5" t="s">
        <v>21</v>
      </c>
      <c r="B92" s="14" t="s">
        <v>22</v>
      </c>
      <c r="C92" s="14">
        <v>30</v>
      </c>
      <c r="D92" s="15">
        <v>2.58</v>
      </c>
      <c r="E92" s="15">
        <v>0.3</v>
      </c>
      <c r="F92" s="15">
        <v>0.3</v>
      </c>
      <c r="G92" s="15">
        <v>69.3</v>
      </c>
      <c r="H92" s="15">
        <v>6</v>
      </c>
      <c r="I92" s="15">
        <v>3.6</v>
      </c>
      <c r="J92" s="15">
        <v>0.36</v>
      </c>
      <c r="K92" s="15">
        <v>0</v>
      </c>
    </row>
    <row r="93" spans="1:11" ht="15.75" x14ac:dyDescent="0.25">
      <c r="A93" s="5" t="s">
        <v>28</v>
      </c>
      <c r="B93" s="14" t="s">
        <v>22</v>
      </c>
      <c r="C93" s="14">
        <v>30</v>
      </c>
      <c r="D93" s="15">
        <v>2.58</v>
      </c>
      <c r="E93" s="15">
        <v>0.3</v>
      </c>
      <c r="F93" s="15">
        <v>14.94</v>
      </c>
      <c r="G93" s="15">
        <v>72.180000000000007</v>
      </c>
      <c r="H93" s="15">
        <v>6</v>
      </c>
      <c r="I93" s="15">
        <v>3.6</v>
      </c>
      <c r="J93" s="15">
        <v>0.24</v>
      </c>
      <c r="K93" s="15">
        <v>0</v>
      </c>
    </row>
    <row r="94" spans="1:11" ht="15.75" x14ac:dyDescent="0.25">
      <c r="A94" s="8" t="s">
        <v>29</v>
      </c>
      <c r="B94" s="14"/>
      <c r="C94" s="12">
        <f t="shared" ref="C94:K94" si="5">SUM(C88:C93)</f>
        <v>910</v>
      </c>
      <c r="D94" s="17">
        <f t="shared" si="5"/>
        <v>38.22999999999999</v>
      </c>
      <c r="E94" s="17">
        <f t="shared" si="5"/>
        <v>25.59</v>
      </c>
      <c r="F94" s="17">
        <f t="shared" si="5"/>
        <v>115.34999999999998</v>
      </c>
      <c r="G94" s="17">
        <f t="shared" si="5"/>
        <v>905.29</v>
      </c>
      <c r="H94" s="17">
        <f t="shared" si="5"/>
        <v>176.96</v>
      </c>
      <c r="I94" s="17">
        <f t="shared" si="5"/>
        <v>146.57</v>
      </c>
      <c r="J94" s="17">
        <f t="shared" si="5"/>
        <v>6.25</v>
      </c>
      <c r="K94" s="17">
        <f t="shared" si="5"/>
        <v>31.470000000000002</v>
      </c>
    </row>
    <row r="95" spans="1:11" ht="15.75" x14ac:dyDescent="0.25">
      <c r="A95" s="6" t="s">
        <v>31</v>
      </c>
      <c r="B95" s="12"/>
      <c r="C95" s="12"/>
      <c r="D95" s="17">
        <f>D86+D94</f>
        <v>51.439999999999991</v>
      </c>
      <c r="E95" s="17">
        <f t="shared" ref="E95:K95" si="6">E86+E94</f>
        <v>37.367999999999995</v>
      </c>
      <c r="F95" s="17">
        <f t="shared" si="6"/>
        <v>173.80999999999997</v>
      </c>
      <c r="G95" s="17">
        <f t="shared" si="6"/>
        <v>1430.6</v>
      </c>
      <c r="H95" s="17">
        <f t="shared" si="6"/>
        <v>430.17</v>
      </c>
      <c r="I95" s="17">
        <f t="shared" si="6"/>
        <v>326.58000000000004</v>
      </c>
      <c r="J95" s="17">
        <f t="shared" si="6"/>
        <v>144.97999999999999</v>
      </c>
      <c r="K95" s="17">
        <f t="shared" si="6"/>
        <v>46.877000000000002</v>
      </c>
    </row>
    <row r="96" spans="1:11" ht="15.75" x14ac:dyDescent="0.25">
      <c r="A96" s="34" t="s">
        <v>49</v>
      </c>
      <c r="B96" s="35"/>
      <c r="C96" s="35"/>
      <c r="D96" s="35"/>
      <c r="E96" s="35"/>
      <c r="F96" s="35"/>
      <c r="G96" s="35"/>
      <c r="H96" s="35"/>
      <c r="I96" s="35"/>
      <c r="J96" s="35"/>
      <c r="K96" s="36"/>
    </row>
    <row r="97" spans="1:11" ht="15.75" x14ac:dyDescent="0.25">
      <c r="A97" s="30" t="s">
        <v>18</v>
      </c>
      <c r="B97" s="31"/>
      <c r="C97" s="31"/>
      <c r="D97" s="31"/>
      <c r="E97" s="31"/>
      <c r="F97" s="31"/>
      <c r="G97" s="31"/>
      <c r="H97" s="31"/>
      <c r="I97" s="31"/>
      <c r="J97" s="31"/>
      <c r="K97" s="32"/>
    </row>
    <row r="98" spans="1:11" ht="31.5" x14ac:dyDescent="0.25">
      <c r="A98" s="4" t="s">
        <v>39</v>
      </c>
      <c r="B98" s="13">
        <v>173</v>
      </c>
      <c r="C98" s="14">
        <v>250</v>
      </c>
      <c r="D98" s="15">
        <v>10.25</v>
      </c>
      <c r="E98" s="15">
        <v>15.25</v>
      </c>
      <c r="F98" s="15">
        <v>45.61</v>
      </c>
      <c r="G98" s="15">
        <v>361.35</v>
      </c>
      <c r="H98" s="15">
        <v>158.62</v>
      </c>
      <c r="I98" s="15">
        <v>81.86</v>
      </c>
      <c r="J98" s="15">
        <v>2.36</v>
      </c>
      <c r="K98" s="15">
        <v>10.07</v>
      </c>
    </row>
    <row r="99" spans="1:11" ht="15.75" x14ac:dyDescent="0.25">
      <c r="A99" s="4" t="s">
        <v>20</v>
      </c>
      <c r="B99" s="13">
        <v>376</v>
      </c>
      <c r="C99" s="14">
        <v>200</v>
      </c>
      <c r="D99" s="21">
        <v>0.06</v>
      </c>
      <c r="E99" s="15">
        <v>1.7999999999999999E-2</v>
      </c>
      <c r="F99" s="15">
        <v>13.95</v>
      </c>
      <c r="G99" s="15">
        <v>55.81</v>
      </c>
      <c r="H99" s="15">
        <v>10.32</v>
      </c>
      <c r="I99" s="15">
        <v>1.3</v>
      </c>
      <c r="J99" s="15">
        <v>0.26</v>
      </c>
      <c r="K99" s="15">
        <v>2.7E-2</v>
      </c>
    </row>
    <row r="100" spans="1:11" ht="15.75" x14ac:dyDescent="0.25">
      <c r="A100" s="5" t="s">
        <v>21</v>
      </c>
      <c r="B100" s="14" t="s">
        <v>22</v>
      </c>
      <c r="C100" s="14">
        <v>50</v>
      </c>
      <c r="D100" s="15">
        <v>4.3</v>
      </c>
      <c r="E100" s="15">
        <v>0.5</v>
      </c>
      <c r="F100" s="15">
        <v>0.5</v>
      </c>
      <c r="G100" s="15">
        <v>115.5</v>
      </c>
      <c r="H100" s="15">
        <v>10</v>
      </c>
      <c r="I100" s="15">
        <v>6</v>
      </c>
      <c r="J100" s="15">
        <v>0.6</v>
      </c>
      <c r="K100" s="15">
        <v>0</v>
      </c>
    </row>
    <row r="101" spans="1:11" ht="15.75" x14ac:dyDescent="0.25">
      <c r="A101" s="5" t="s">
        <v>37</v>
      </c>
      <c r="B101" s="14" t="s">
        <v>22</v>
      </c>
      <c r="C101" s="14">
        <v>50</v>
      </c>
      <c r="D101" s="15">
        <v>1.71</v>
      </c>
      <c r="E101" s="15">
        <v>1</v>
      </c>
      <c r="F101" s="15">
        <v>27.74</v>
      </c>
      <c r="G101" s="15">
        <v>167.9</v>
      </c>
      <c r="H101" s="15">
        <v>3.21</v>
      </c>
      <c r="I101" s="15">
        <v>0</v>
      </c>
      <c r="J101" s="15">
        <v>0.21</v>
      </c>
      <c r="K101" s="15">
        <v>0</v>
      </c>
    </row>
    <row r="102" spans="1:11" ht="15.75" x14ac:dyDescent="0.25">
      <c r="A102" s="6" t="s">
        <v>33</v>
      </c>
      <c r="B102" s="14"/>
      <c r="C102" s="12">
        <f>SUM(C98:C101)</f>
        <v>550</v>
      </c>
      <c r="D102" s="12">
        <f t="shared" ref="D102:K102" si="7">SUM(D98:D101)</f>
        <v>16.32</v>
      </c>
      <c r="E102" s="12">
        <f t="shared" si="7"/>
        <v>16.768000000000001</v>
      </c>
      <c r="F102" s="12">
        <f t="shared" si="7"/>
        <v>87.8</v>
      </c>
      <c r="G102" s="12">
        <f t="shared" si="7"/>
        <v>700.56000000000006</v>
      </c>
      <c r="H102" s="12">
        <f t="shared" si="7"/>
        <v>182.15</v>
      </c>
      <c r="I102" s="12">
        <f t="shared" si="7"/>
        <v>89.16</v>
      </c>
      <c r="J102" s="12">
        <f t="shared" si="7"/>
        <v>3.43</v>
      </c>
      <c r="K102" s="12">
        <f t="shared" si="7"/>
        <v>10.097</v>
      </c>
    </row>
    <row r="103" spans="1:11" ht="15.75" x14ac:dyDescent="0.25">
      <c r="A103" s="38" t="s">
        <v>24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40"/>
    </row>
    <row r="104" spans="1:11" ht="15.75" x14ac:dyDescent="0.25">
      <c r="A104" s="4" t="s">
        <v>40</v>
      </c>
      <c r="B104" s="13">
        <v>103</v>
      </c>
      <c r="C104" s="14">
        <v>250</v>
      </c>
      <c r="D104" s="21">
        <v>2.69</v>
      </c>
      <c r="E104" s="15">
        <v>2.83</v>
      </c>
      <c r="F104" s="15">
        <v>17.45</v>
      </c>
      <c r="G104" s="15">
        <v>118.25</v>
      </c>
      <c r="H104" s="15">
        <v>29.2</v>
      </c>
      <c r="I104" s="15">
        <v>27.28</v>
      </c>
      <c r="J104" s="15">
        <v>1.1200000000000001</v>
      </c>
      <c r="K104" s="15">
        <v>8.25</v>
      </c>
    </row>
    <row r="105" spans="1:11" ht="15.75" x14ac:dyDescent="0.25">
      <c r="A105" s="4" t="s">
        <v>69</v>
      </c>
      <c r="B105" s="13">
        <v>71</v>
      </c>
      <c r="C105" s="14">
        <v>100</v>
      </c>
      <c r="D105" s="15">
        <v>0.7</v>
      </c>
      <c r="E105" s="15">
        <v>0.1</v>
      </c>
      <c r="F105" s="15">
        <v>1.9</v>
      </c>
      <c r="G105" s="15">
        <v>12</v>
      </c>
      <c r="H105" s="15">
        <v>17</v>
      </c>
      <c r="I105" s="15">
        <v>14</v>
      </c>
      <c r="J105" s="15">
        <v>0.5</v>
      </c>
      <c r="K105" s="15">
        <v>4.9000000000000004</v>
      </c>
    </row>
    <row r="106" spans="1:11" ht="15.75" x14ac:dyDescent="0.25">
      <c r="A106" s="4" t="s">
        <v>35</v>
      </c>
      <c r="B106" s="13">
        <v>128</v>
      </c>
      <c r="C106" s="14">
        <v>180</v>
      </c>
      <c r="D106" s="21">
        <v>3.45</v>
      </c>
      <c r="E106" s="15">
        <v>6.78</v>
      </c>
      <c r="F106" s="15">
        <v>23.96</v>
      </c>
      <c r="G106" s="15">
        <v>180</v>
      </c>
      <c r="H106" s="15">
        <v>49.98</v>
      </c>
      <c r="I106" s="15">
        <v>28.76</v>
      </c>
      <c r="J106" s="15">
        <v>1.08</v>
      </c>
      <c r="K106" s="15">
        <v>18.68</v>
      </c>
    </row>
    <row r="107" spans="1:11" ht="15.75" x14ac:dyDescent="0.25">
      <c r="A107" s="4" t="s">
        <v>36</v>
      </c>
      <c r="B107" s="13">
        <v>229</v>
      </c>
      <c r="C107" s="14">
        <v>120</v>
      </c>
      <c r="D107" s="15">
        <v>11.69</v>
      </c>
      <c r="E107" s="15">
        <v>5.93</v>
      </c>
      <c r="F107" s="15">
        <v>4.5599999999999996</v>
      </c>
      <c r="G107" s="15">
        <v>126.32</v>
      </c>
      <c r="H107" s="15">
        <v>46.87</v>
      </c>
      <c r="I107" s="15">
        <v>58.22</v>
      </c>
      <c r="J107" s="15">
        <v>1.01</v>
      </c>
      <c r="K107" s="15">
        <v>3.57</v>
      </c>
    </row>
    <row r="108" spans="1:11" ht="15.75" x14ac:dyDescent="0.25">
      <c r="A108" s="4" t="s">
        <v>27</v>
      </c>
      <c r="B108" s="13">
        <v>349</v>
      </c>
      <c r="C108" s="14">
        <v>200</v>
      </c>
      <c r="D108" s="15">
        <v>0.66</v>
      </c>
      <c r="E108" s="15">
        <v>0.09</v>
      </c>
      <c r="F108" s="15">
        <v>32.01</v>
      </c>
      <c r="G108" s="15">
        <v>132.80000000000001</v>
      </c>
      <c r="H108" s="15">
        <v>32.479999999999997</v>
      </c>
      <c r="I108" s="15">
        <v>17.46</v>
      </c>
      <c r="J108" s="15">
        <v>0.7</v>
      </c>
      <c r="K108" s="15">
        <v>0.73</v>
      </c>
    </row>
    <row r="109" spans="1:11" ht="15.75" x14ac:dyDescent="0.25">
      <c r="A109" s="5" t="s">
        <v>21</v>
      </c>
      <c r="B109" s="14" t="s">
        <v>22</v>
      </c>
      <c r="C109" s="14">
        <v>30</v>
      </c>
      <c r="D109" s="15">
        <v>2.58</v>
      </c>
      <c r="E109" s="15">
        <v>0.3</v>
      </c>
      <c r="F109" s="15">
        <v>0.3</v>
      </c>
      <c r="G109" s="15">
        <v>69.3</v>
      </c>
      <c r="H109" s="15">
        <v>6</v>
      </c>
      <c r="I109" s="15">
        <v>3.6</v>
      </c>
      <c r="J109" s="15">
        <v>0.36</v>
      </c>
      <c r="K109" s="15">
        <v>0</v>
      </c>
    </row>
    <row r="110" spans="1:11" ht="15.75" x14ac:dyDescent="0.25">
      <c r="A110" s="5" t="s">
        <v>28</v>
      </c>
      <c r="B110" s="14" t="s">
        <v>22</v>
      </c>
      <c r="C110" s="14">
        <v>30</v>
      </c>
      <c r="D110" s="15">
        <v>2.58</v>
      </c>
      <c r="E110" s="15">
        <v>0.3</v>
      </c>
      <c r="F110" s="15">
        <v>14.94</v>
      </c>
      <c r="G110" s="15">
        <v>72.180000000000007</v>
      </c>
      <c r="H110" s="15">
        <v>6</v>
      </c>
      <c r="I110" s="15">
        <v>3.6</v>
      </c>
      <c r="J110" s="15">
        <v>0.24</v>
      </c>
      <c r="K110" s="15">
        <v>0</v>
      </c>
    </row>
    <row r="111" spans="1:11" ht="15.75" x14ac:dyDescent="0.25">
      <c r="A111" s="6" t="s">
        <v>29</v>
      </c>
      <c r="B111" s="14"/>
      <c r="C111" s="12">
        <f>SUM(C104:C110)</f>
        <v>910</v>
      </c>
      <c r="D111" s="17">
        <f>SUM(D104:D110)</f>
        <v>24.35</v>
      </c>
      <c r="E111" s="17">
        <f>SUM(E104:E110)</f>
        <v>16.330000000000002</v>
      </c>
      <c r="F111" s="17">
        <f>SUM(F104:F110)</f>
        <v>95.11999999999999</v>
      </c>
      <c r="G111" s="17">
        <f>SUM(G104:G110)</f>
        <v>710.84999999999991</v>
      </c>
      <c r="H111" s="17">
        <f>SUM(H104:H110)</f>
        <v>187.53</v>
      </c>
      <c r="I111" s="17">
        <f>SUM(I104:I110)</f>
        <v>152.91999999999999</v>
      </c>
      <c r="J111" s="17">
        <f>SUM(J104:J110)</f>
        <v>5.0100000000000007</v>
      </c>
      <c r="K111" s="17">
        <f>SUM(K104:K110)</f>
        <v>36.129999999999995</v>
      </c>
    </row>
    <row r="112" spans="1:11" ht="15.75" x14ac:dyDescent="0.25">
      <c r="A112" s="6" t="s">
        <v>31</v>
      </c>
      <c r="B112" s="12"/>
      <c r="C112" s="12"/>
      <c r="D112" s="17">
        <f>D102+D111</f>
        <v>40.67</v>
      </c>
      <c r="E112" s="17">
        <f t="shared" ref="E112:K112" si="8">E102+E111</f>
        <v>33.097999999999999</v>
      </c>
      <c r="F112" s="17">
        <f t="shared" si="8"/>
        <v>182.92</v>
      </c>
      <c r="G112" s="17">
        <f t="shared" si="8"/>
        <v>1411.4099999999999</v>
      </c>
      <c r="H112" s="17">
        <f t="shared" si="8"/>
        <v>369.68</v>
      </c>
      <c r="I112" s="17">
        <f t="shared" si="8"/>
        <v>242.07999999999998</v>
      </c>
      <c r="J112" s="17">
        <f t="shared" si="8"/>
        <v>8.4400000000000013</v>
      </c>
      <c r="K112" s="17">
        <f t="shared" si="8"/>
        <v>46.226999999999997</v>
      </c>
    </row>
    <row r="113" spans="1:11" ht="15.75" x14ac:dyDescent="0.25">
      <c r="A113" s="27" t="s">
        <v>53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9"/>
    </row>
    <row r="114" spans="1:11" ht="15.75" x14ac:dyDescent="0.25">
      <c r="A114" s="30" t="s">
        <v>18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2"/>
    </row>
    <row r="115" spans="1:11" ht="31.5" x14ac:dyDescent="0.25">
      <c r="A115" s="4" t="s">
        <v>44</v>
      </c>
      <c r="B115" s="13">
        <v>174</v>
      </c>
      <c r="C115" s="14">
        <v>250</v>
      </c>
      <c r="D115" s="15">
        <v>6.8</v>
      </c>
      <c r="E115" s="15">
        <v>12.31</v>
      </c>
      <c r="F115" s="15">
        <v>3.31</v>
      </c>
      <c r="G115" s="15">
        <v>323.97000000000003</v>
      </c>
      <c r="H115" s="15">
        <v>148.81</v>
      </c>
      <c r="I115" s="15">
        <v>41.4</v>
      </c>
      <c r="J115" s="15">
        <v>0.7</v>
      </c>
      <c r="K115" s="15">
        <v>1.07</v>
      </c>
    </row>
    <row r="116" spans="1:11" ht="15.75" x14ac:dyDescent="0.25">
      <c r="A116" s="4" t="s">
        <v>20</v>
      </c>
      <c r="B116" s="13">
        <v>376</v>
      </c>
      <c r="C116" s="14">
        <v>200</v>
      </c>
      <c r="D116" s="21">
        <v>0.06</v>
      </c>
      <c r="E116" s="15">
        <v>1.7999999999999999E-2</v>
      </c>
      <c r="F116" s="15">
        <v>13.95</v>
      </c>
      <c r="G116" s="15">
        <v>55.81</v>
      </c>
      <c r="H116" s="15">
        <v>10.32</v>
      </c>
      <c r="I116" s="15">
        <v>1.3</v>
      </c>
      <c r="J116" s="15">
        <v>0.26</v>
      </c>
      <c r="K116" s="15">
        <v>2.7E-2</v>
      </c>
    </row>
    <row r="117" spans="1:11" ht="15.75" x14ac:dyDescent="0.25">
      <c r="A117" s="5" t="s">
        <v>21</v>
      </c>
      <c r="B117" s="14" t="s">
        <v>22</v>
      </c>
      <c r="C117" s="14">
        <v>50</v>
      </c>
      <c r="D117" s="15">
        <v>4.3</v>
      </c>
      <c r="E117" s="15">
        <v>0.5</v>
      </c>
      <c r="F117" s="15">
        <v>0.5</v>
      </c>
      <c r="G117" s="15">
        <v>115.5</v>
      </c>
      <c r="H117" s="15">
        <v>10</v>
      </c>
      <c r="I117" s="15">
        <v>6</v>
      </c>
      <c r="J117" s="15">
        <v>0.6</v>
      </c>
      <c r="K117" s="15">
        <v>0</v>
      </c>
    </row>
    <row r="118" spans="1:11" ht="15.75" x14ac:dyDescent="0.25">
      <c r="A118" s="4" t="s">
        <v>30</v>
      </c>
      <c r="B118" s="14" t="s">
        <v>22</v>
      </c>
      <c r="C118" s="14">
        <v>50</v>
      </c>
      <c r="D118" s="15">
        <v>3.4</v>
      </c>
      <c r="E118" s="15">
        <v>6.54</v>
      </c>
      <c r="F118" s="15">
        <v>33.51</v>
      </c>
      <c r="G118" s="15">
        <v>204</v>
      </c>
      <c r="H118" s="15">
        <v>14.08</v>
      </c>
      <c r="I118" s="15">
        <v>9.7100000000000009</v>
      </c>
      <c r="J118" s="15">
        <v>1</v>
      </c>
      <c r="K118" s="15">
        <v>14.57</v>
      </c>
    </row>
    <row r="119" spans="1:11" ht="15.75" x14ac:dyDescent="0.25">
      <c r="A119" s="6" t="s">
        <v>33</v>
      </c>
      <c r="B119" s="12"/>
      <c r="C119" s="12">
        <f>SUM(C115:C118)</f>
        <v>550</v>
      </c>
      <c r="D119" s="12">
        <f t="shared" ref="D119:K119" si="9">SUM(D115:D118)</f>
        <v>14.56</v>
      </c>
      <c r="E119" s="12">
        <f t="shared" si="9"/>
        <v>19.368000000000002</v>
      </c>
      <c r="F119" s="12">
        <f t="shared" si="9"/>
        <v>51.269999999999996</v>
      </c>
      <c r="G119" s="12">
        <f t="shared" si="9"/>
        <v>699.28</v>
      </c>
      <c r="H119" s="12">
        <f t="shared" si="9"/>
        <v>183.21</v>
      </c>
      <c r="I119" s="12">
        <f t="shared" si="9"/>
        <v>58.41</v>
      </c>
      <c r="J119" s="12">
        <f t="shared" si="9"/>
        <v>2.56</v>
      </c>
      <c r="K119" s="12">
        <f t="shared" si="9"/>
        <v>15.667</v>
      </c>
    </row>
    <row r="120" spans="1:11" ht="15.75" x14ac:dyDescent="0.25">
      <c r="A120" s="30" t="s">
        <v>24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2"/>
    </row>
    <row r="121" spans="1:11" ht="15.75" x14ac:dyDescent="0.25">
      <c r="A121" s="4" t="s">
        <v>25</v>
      </c>
      <c r="B121" s="13">
        <v>88</v>
      </c>
      <c r="C121" s="14">
        <v>250</v>
      </c>
      <c r="D121" s="21">
        <v>6.36</v>
      </c>
      <c r="E121" s="15">
        <v>10.050000000000001</v>
      </c>
      <c r="F121" s="15">
        <v>8.25</v>
      </c>
      <c r="G121" s="15">
        <v>157.03</v>
      </c>
      <c r="H121" s="15">
        <v>60.88</v>
      </c>
      <c r="I121" s="15">
        <v>23</v>
      </c>
      <c r="J121" s="15">
        <v>1.27</v>
      </c>
      <c r="K121" s="15">
        <v>21.15</v>
      </c>
    </row>
    <row r="122" spans="1:11" ht="15.75" x14ac:dyDescent="0.25">
      <c r="A122" s="4" t="s">
        <v>69</v>
      </c>
      <c r="B122" s="13">
        <v>71</v>
      </c>
      <c r="C122" s="14">
        <v>100</v>
      </c>
      <c r="D122" s="15">
        <v>0.7</v>
      </c>
      <c r="E122" s="15">
        <v>0.1</v>
      </c>
      <c r="F122" s="15">
        <v>1.9</v>
      </c>
      <c r="G122" s="15">
        <v>12</v>
      </c>
      <c r="H122" s="15">
        <v>17</v>
      </c>
      <c r="I122" s="15">
        <v>14</v>
      </c>
      <c r="J122" s="15">
        <v>0.5</v>
      </c>
      <c r="K122" s="15">
        <v>4.9000000000000004</v>
      </c>
    </row>
    <row r="123" spans="1:11" ht="15.75" x14ac:dyDescent="0.25">
      <c r="A123" s="4" t="s">
        <v>63</v>
      </c>
      <c r="B123" s="13">
        <v>205</v>
      </c>
      <c r="C123" s="14">
        <v>180</v>
      </c>
      <c r="D123" s="21">
        <v>6.2</v>
      </c>
      <c r="E123" s="15">
        <v>7.19</v>
      </c>
      <c r="F123" s="15">
        <v>34.22</v>
      </c>
      <c r="G123" s="15">
        <v>226.08</v>
      </c>
      <c r="H123" s="15">
        <v>23.3</v>
      </c>
      <c r="I123" s="15">
        <v>20.81</v>
      </c>
      <c r="J123" s="15">
        <v>1.23</v>
      </c>
      <c r="K123" s="15">
        <v>3.25</v>
      </c>
    </row>
    <row r="124" spans="1:11" ht="15.75" x14ac:dyDescent="0.25">
      <c r="A124" s="4" t="s">
        <v>62</v>
      </c>
      <c r="B124" s="13">
        <v>243</v>
      </c>
      <c r="C124" s="14">
        <v>100</v>
      </c>
      <c r="D124" s="21">
        <v>9.4</v>
      </c>
      <c r="E124" s="15">
        <v>15</v>
      </c>
      <c r="F124" s="15">
        <v>0.8</v>
      </c>
      <c r="G124" s="15">
        <v>175.8</v>
      </c>
      <c r="H124" s="15">
        <v>19.2</v>
      </c>
      <c r="I124" s="15">
        <v>10.6</v>
      </c>
      <c r="J124" s="15">
        <v>1.2</v>
      </c>
      <c r="K124" s="15">
        <v>0</v>
      </c>
    </row>
    <row r="125" spans="1:11" ht="15.75" x14ac:dyDescent="0.25">
      <c r="A125" s="4" t="s">
        <v>27</v>
      </c>
      <c r="B125" s="13">
        <v>349</v>
      </c>
      <c r="C125" s="14">
        <v>200</v>
      </c>
      <c r="D125" s="15">
        <v>0.66</v>
      </c>
      <c r="E125" s="15">
        <v>0.09</v>
      </c>
      <c r="F125" s="15">
        <v>32.01</v>
      </c>
      <c r="G125" s="15">
        <v>132.80000000000001</v>
      </c>
      <c r="H125" s="15">
        <v>32.479999999999997</v>
      </c>
      <c r="I125" s="15">
        <v>17.46</v>
      </c>
      <c r="J125" s="15">
        <v>0.7</v>
      </c>
      <c r="K125" s="15">
        <v>0.73</v>
      </c>
    </row>
    <row r="126" spans="1:11" ht="15.75" x14ac:dyDescent="0.25">
      <c r="A126" s="5" t="s">
        <v>21</v>
      </c>
      <c r="B126" s="14" t="s">
        <v>22</v>
      </c>
      <c r="C126" s="14">
        <v>30</v>
      </c>
      <c r="D126" s="15">
        <v>2.58</v>
      </c>
      <c r="E126" s="15">
        <v>0.3</v>
      </c>
      <c r="F126" s="15">
        <v>0.3</v>
      </c>
      <c r="G126" s="15">
        <v>69.3</v>
      </c>
      <c r="H126" s="15">
        <v>6</v>
      </c>
      <c r="I126" s="15">
        <v>3.6</v>
      </c>
      <c r="J126" s="15">
        <v>0.36</v>
      </c>
      <c r="K126" s="15">
        <v>0</v>
      </c>
    </row>
    <row r="127" spans="1:11" ht="15.75" x14ac:dyDescent="0.25">
      <c r="A127" s="5" t="s">
        <v>28</v>
      </c>
      <c r="B127" s="14" t="s">
        <v>22</v>
      </c>
      <c r="C127" s="14">
        <v>40</v>
      </c>
      <c r="D127" s="15">
        <v>3.44</v>
      </c>
      <c r="E127" s="15">
        <v>0.4</v>
      </c>
      <c r="F127" s="15">
        <v>19.920000000000002</v>
      </c>
      <c r="G127" s="15">
        <v>96.24</v>
      </c>
      <c r="H127" s="15">
        <v>8</v>
      </c>
      <c r="I127" s="15">
        <v>4.8</v>
      </c>
      <c r="J127" s="15">
        <v>0.32</v>
      </c>
      <c r="K127" s="15">
        <v>0</v>
      </c>
    </row>
    <row r="128" spans="1:11" ht="15.75" x14ac:dyDescent="0.25">
      <c r="A128" s="8" t="s">
        <v>29</v>
      </c>
      <c r="B128" s="12"/>
      <c r="C128" s="12">
        <f>SUM(C121:C127)</f>
        <v>900</v>
      </c>
      <c r="D128" s="17">
        <f t="shared" ref="D128:K128" si="10">SUM(D121:D127)</f>
        <v>29.340000000000007</v>
      </c>
      <c r="E128" s="17">
        <f t="shared" si="10"/>
        <v>33.130000000000003</v>
      </c>
      <c r="F128" s="17">
        <f t="shared" si="10"/>
        <v>97.399999999999991</v>
      </c>
      <c r="G128" s="17">
        <f t="shared" si="10"/>
        <v>869.25</v>
      </c>
      <c r="H128" s="17">
        <f t="shared" si="10"/>
        <v>166.85999999999999</v>
      </c>
      <c r="I128" s="17">
        <f t="shared" si="10"/>
        <v>94.27</v>
      </c>
      <c r="J128" s="17">
        <f t="shared" si="10"/>
        <v>5.580000000000001</v>
      </c>
      <c r="K128" s="17">
        <f t="shared" si="10"/>
        <v>30.029999999999998</v>
      </c>
    </row>
    <row r="129" spans="1:11" ht="15.75" x14ac:dyDescent="0.25">
      <c r="A129" s="6" t="s">
        <v>31</v>
      </c>
      <c r="B129" s="12"/>
      <c r="C129" s="12"/>
      <c r="D129" s="17">
        <f>D119+D128</f>
        <v>43.900000000000006</v>
      </c>
      <c r="E129" s="17">
        <f t="shared" ref="E129:K129" si="11">E119+E128</f>
        <v>52.498000000000005</v>
      </c>
      <c r="F129" s="17">
        <f t="shared" si="11"/>
        <v>148.66999999999999</v>
      </c>
      <c r="G129" s="17">
        <f t="shared" si="11"/>
        <v>1568.53</v>
      </c>
      <c r="H129" s="17">
        <f t="shared" si="11"/>
        <v>350.07</v>
      </c>
      <c r="I129" s="17">
        <f t="shared" si="11"/>
        <v>152.68</v>
      </c>
      <c r="J129" s="17">
        <f t="shared" si="11"/>
        <v>8.14</v>
      </c>
      <c r="K129" s="17">
        <f t="shared" si="11"/>
        <v>45.696999999999996</v>
      </c>
    </row>
    <row r="130" spans="1:11" ht="15.75" x14ac:dyDescent="0.25">
      <c r="A130" s="27" t="s">
        <v>54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9"/>
    </row>
    <row r="131" spans="1:11" ht="15.75" x14ac:dyDescent="0.25">
      <c r="A131" s="30" t="s">
        <v>18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2"/>
    </row>
    <row r="132" spans="1:11" ht="31.5" x14ac:dyDescent="0.25">
      <c r="A132" s="4" t="s">
        <v>39</v>
      </c>
      <c r="B132" s="13">
        <v>173</v>
      </c>
      <c r="C132" s="14">
        <v>250</v>
      </c>
      <c r="D132" s="15">
        <v>10.25</v>
      </c>
      <c r="E132" s="15">
        <v>15.25</v>
      </c>
      <c r="F132" s="15">
        <v>45.61</v>
      </c>
      <c r="G132" s="15">
        <v>361.35</v>
      </c>
      <c r="H132" s="15">
        <v>158.62</v>
      </c>
      <c r="I132" s="15">
        <v>81.86</v>
      </c>
      <c r="J132" s="15">
        <v>2.36</v>
      </c>
      <c r="K132" s="15">
        <v>10.07</v>
      </c>
    </row>
    <row r="133" spans="1:11" ht="15.75" x14ac:dyDescent="0.25">
      <c r="A133" s="4" t="s">
        <v>20</v>
      </c>
      <c r="B133" s="13">
        <v>376</v>
      </c>
      <c r="C133" s="14">
        <v>200</v>
      </c>
      <c r="D133" s="21">
        <v>0.06</v>
      </c>
      <c r="E133" s="15">
        <v>1.7999999999999999E-2</v>
      </c>
      <c r="F133" s="15">
        <v>13.95</v>
      </c>
      <c r="G133" s="15">
        <v>55.81</v>
      </c>
      <c r="H133" s="15">
        <v>10.32</v>
      </c>
      <c r="I133" s="15">
        <v>1.3</v>
      </c>
      <c r="J133" s="15">
        <v>0.26</v>
      </c>
      <c r="K133" s="15">
        <v>2.7E-2</v>
      </c>
    </row>
    <row r="134" spans="1:11" ht="15.75" x14ac:dyDescent="0.25">
      <c r="A134" s="5" t="s">
        <v>21</v>
      </c>
      <c r="B134" s="14" t="s">
        <v>22</v>
      </c>
      <c r="C134" s="14">
        <v>50</v>
      </c>
      <c r="D134" s="15">
        <v>4.3</v>
      </c>
      <c r="E134" s="15">
        <v>0.5</v>
      </c>
      <c r="F134" s="15">
        <v>0.5</v>
      </c>
      <c r="G134" s="15">
        <v>115.5</v>
      </c>
      <c r="H134" s="15">
        <v>10</v>
      </c>
      <c r="I134" s="15">
        <v>6</v>
      </c>
      <c r="J134" s="15">
        <v>0.6</v>
      </c>
      <c r="K134" s="15">
        <v>0</v>
      </c>
    </row>
    <row r="135" spans="1:11" ht="15.75" x14ac:dyDescent="0.25">
      <c r="A135" s="5" t="s">
        <v>37</v>
      </c>
      <c r="B135" s="14" t="s">
        <v>22</v>
      </c>
      <c r="C135" s="14">
        <v>50</v>
      </c>
      <c r="D135" s="15">
        <v>1.71</v>
      </c>
      <c r="E135" s="15">
        <v>1</v>
      </c>
      <c r="F135" s="15">
        <v>27.74</v>
      </c>
      <c r="G135" s="15">
        <v>167.9</v>
      </c>
      <c r="H135" s="15">
        <v>3.21</v>
      </c>
      <c r="I135" s="15">
        <v>0</v>
      </c>
      <c r="J135" s="15">
        <v>0.21</v>
      </c>
      <c r="K135" s="15">
        <v>0</v>
      </c>
    </row>
    <row r="136" spans="1:11" ht="15.75" x14ac:dyDescent="0.25">
      <c r="A136" s="7" t="s">
        <v>33</v>
      </c>
      <c r="B136" s="19"/>
      <c r="C136" s="20">
        <f>SUM(C132:C135)</f>
        <v>550</v>
      </c>
      <c r="D136" s="20">
        <f t="shared" ref="D136:K136" si="12">SUM(D132:D135)</f>
        <v>16.32</v>
      </c>
      <c r="E136" s="20">
        <f t="shared" si="12"/>
        <v>16.768000000000001</v>
      </c>
      <c r="F136" s="20">
        <f t="shared" si="12"/>
        <v>87.8</v>
      </c>
      <c r="G136" s="20">
        <f t="shared" si="12"/>
        <v>700.56000000000006</v>
      </c>
      <c r="H136" s="20">
        <f t="shared" si="12"/>
        <v>182.15</v>
      </c>
      <c r="I136" s="20">
        <f t="shared" si="12"/>
        <v>89.16</v>
      </c>
      <c r="J136" s="20">
        <f t="shared" si="12"/>
        <v>3.43</v>
      </c>
      <c r="K136" s="20">
        <f t="shared" si="12"/>
        <v>10.097</v>
      </c>
    </row>
    <row r="137" spans="1:11" ht="15.75" x14ac:dyDescent="0.25">
      <c r="A137" s="38" t="s">
        <v>24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40"/>
    </row>
    <row r="138" spans="1:11" ht="15.75" x14ac:dyDescent="0.25">
      <c r="A138" s="4" t="s">
        <v>34</v>
      </c>
      <c r="B138" s="13">
        <v>102</v>
      </c>
      <c r="C138" s="14">
        <v>250</v>
      </c>
      <c r="D138" s="21">
        <v>9.83</v>
      </c>
      <c r="E138" s="15">
        <v>8.8800000000000008</v>
      </c>
      <c r="F138" s="15">
        <v>16.8</v>
      </c>
      <c r="G138" s="15">
        <v>169.34</v>
      </c>
      <c r="H138" s="15">
        <v>45.82</v>
      </c>
      <c r="I138" s="15">
        <v>35.479999999999997</v>
      </c>
      <c r="J138" s="15">
        <v>4.55</v>
      </c>
      <c r="K138" s="15">
        <v>11.17</v>
      </c>
    </row>
    <row r="139" spans="1:11" ht="15.75" x14ac:dyDescent="0.25">
      <c r="A139" s="4" t="s">
        <v>71</v>
      </c>
      <c r="B139" s="13">
        <v>52</v>
      </c>
      <c r="C139" s="14">
        <v>100</v>
      </c>
      <c r="D139" s="15">
        <v>1.4</v>
      </c>
      <c r="E139" s="15">
        <v>6</v>
      </c>
      <c r="F139" s="15">
        <v>8.26</v>
      </c>
      <c r="G139" s="15">
        <v>92.8</v>
      </c>
      <c r="H139" s="15">
        <v>35.46</v>
      </c>
      <c r="I139" s="15">
        <v>20.69</v>
      </c>
      <c r="J139" s="15">
        <v>1.32</v>
      </c>
      <c r="K139" s="15">
        <v>6.65</v>
      </c>
    </row>
    <row r="140" spans="1:11" ht="15.75" x14ac:dyDescent="0.25">
      <c r="A140" s="4" t="s">
        <v>64</v>
      </c>
      <c r="B140" s="13">
        <v>259</v>
      </c>
      <c r="C140" s="14">
        <v>300</v>
      </c>
      <c r="D140" s="21">
        <v>21.07</v>
      </c>
      <c r="E140" s="15">
        <v>50.56</v>
      </c>
      <c r="F140" s="15">
        <v>28.4</v>
      </c>
      <c r="G140" s="15">
        <v>655.71</v>
      </c>
      <c r="H140" s="15">
        <v>49.16</v>
      </c>
      <c r="I140" s="15">
        <v>73.430000000000007</v>
      </c>
      <c r="J140" s="15">
        <v>5.17</v>
      </c>
      <c r="K140" s="15">
        <v>11.57</v>
      </c>
    </row>
    <row r="141" spans="1:11" ht="15.75" x14ac:dyDescent="0.25">
      <c r="A141" s="4" t="s">
        <v>27</v>
      </c>
      <c r="B141" s="13">
        <v>349</v>
      </c>
      <c r="C141" s="14">
        <v>200</v>
      </c>
      <c r="D141" s="15">
        <v>0.66</v>
      </c>
      <c r="E141" s="15">
        <v>0.09</v>
      </c>
      <c r="F141" s="15">
        <v>32.01</v>
      </c>
      <c r="G141" s="15">
        <v>132.80000000000001</v>
      </c>
      <c r="H141" s="15">
        <v>32.479999999999997</v>
      </c>
      <c r="I141" s="15">
        <v>17.46</v>
      </c>
      <c r="J141" s="15">
        <v>0.7</v>
      </c>
      <c r="K141" s="15">
        <v>0.73</v>
      </c>
    </row>
    <row r="142" spans="1:11" ht="15.75" x14ac:dyDescent="0.25">
      <c r="A142" s="5" t="s">
        <v>21</v>
      </c>
      <c r="B142" s="14" t="s">
        <v>22</v>
      </c>
      <c r="C142" s="14">
        <v>30</v>
      </c>
      <c r="D142" s="15">
        <v>2.58</v>
      </c>
      <c r="E142" s="15">
        <v>0.3</v>
      </c>
      <c r="F142" s="15">
        <v>0.3</v>
      </c>
      <c r="G142" s="15">
        <v>69.3</v>
      </c>
      <c r="H142" s="15">
        <v>6</v>
      </c>
      <c r="I142" s="15">
        <v>3.6</v>
      </c>
      <c r="J142" s="15">
        <v>0.36</v>
      </c>
      <c r="K142" s="15">
        <v>0</v>
      </c>
    </row>
    <row r="143" spans="1:11" ht="15.75" x14ac:dyDescent="0.25">
      <c r="A143" s="5" t="s">
        <v>28</v>
      </c>
      <c r="B143" s="14" t="s">
        <v>22</v>
      </c>
      <c r="C143" s="14">
        <v>30</v>
      </c>
      <c r="D143" s="15">
        <v>2.58</v>
      </c>
      <c r="E143" s="15">
        <v>0.3</v>
      </c>
      <c r="F143" s="15">
        <v>14.94</v>
      </c>
      <c r="G143" s="15">
        <v>72.180000000000007</v>
      </c>
      <c r="H143" s="15">
        <v>6</v>
      </c>
      <c r="I143" s="15">
        <v>3.6</v>
      </c>
      <c r="J143" s="15">
        <v>0.24</v>
      </c>
      <c r="K143" s="15">
        <v>0</v>
      </c>
    </row>
    <row r="144" spans="1:11" ht="15.75" x14ac:dyDescent="0.25">
      <c r="A144" s="6" t="s">
        <v>29</v>
      </c>
      <c r="B144" s="12"/>
      <c r="C144" s="12">
        <f>SUM(C138:C143)</f>
        <v>910</v>
      </c>
      <c r="D144" s="17">
        <f>SUM(D138:D143)</f>
        <v>38.11999999999999</v>
      </c>
      <c r="E144" s="17">
        <f>SUM(E138:E143)</f>
        <v>66.13</v>
      </c>
      <c r="F144" s="17">
        <f>SUM(F138:F143)</f>
        <v>100.71</v>
      </c>
      <c r="G144" s="17">
        <f>SUM(G138:G143)</f>
        <v>1192.1300000000001</v>
      </c>
      <c r="H144" s="17">
        <f>SUM(H138:H143)</f>
        <v>174.92</v>
      </c>
      <c r="I144" s="17">
        <f>SUM(I138:I143)</f>
        <v>154.26000000000002</v>
      </c>
      <c r="J144" s="17">
        <f>SUM(J138:J143)</f>
        <v>12.339999999999998</v>
      </c>
      <c r="K144" s="17">
        <f>SUM(K138:K143)</f>
        <v>30.12</v>
      </c>
    </row>
    <row r="145" spans="1:11" ht="15.75" x14ac:dyDescent="0.25">
      <c r="A145" s="6" t="s">
        <v>31</v>
      </c>
      <c r="B145" s="12"/>
      <c r="C145" s="12"/>
      <c r="D145" s="17">
        <f>D136+D144</f>
        <v>54.439999999999991</v>
      </c>
      <c r="E145" s="17">
        <f t="shared" ref="E145:K145" si="13">E136+E144</f>
        <v>82.897999999999996</v>
      </c>
      <c r="F145" s="17">
        <f t="shared" si="13"/>
        <v>188.51</v>
      </c>
      <c r="G145" s="17">
        <f t="shared" si="13"/>
        <v>1892.69</v>
      </c>
      <c r="H145" s="17">
        <f t="shared" si="13"/>
        <v>357.07</v>
      </c>
      <c r="I145" s="17">
        <f t="shared" si="13"/>
        <v>243.42000000000002</v>
      </c>
      <c r="J145" s="17">
        <f t="shared" si="13"/>
        <v>15.769999999999998</v>
      </c>
      <c r="K145" s="17">
        <f t="shared" si="13"/>
        <v>40.216999999999999</v>
      </c>
    </row>
    <row r="146" spans="1:11" ht="15.75" x14ac:dyDescent="0.25">
      <c r="A146" s="27" t="s">
        <v>55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9"/>
    </row>
    <row r="147" spans="1:11" ht="15.75" x14ac:dyDescent="0.25">
      <c r="A147" s="30" t="s">
        <v>18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2"/>
    </row>
    <row r="148" spans="1:11" ht="31.5" x14ac:dyDescent="0.25">
      <c r="A148" s="4" t="s">
        <v>19</v>
      </c>
      <c r="B148" s="13">
        <v>173</v>
      </c>
      <c r="C148" s="14">
        <v>250</v>
      </c>
      <c r="D148" s="15">
        <v>10.75</v>
      </c>
      <c r="E148" s="15">
        <v>13.81</v>
      </c>
      <c r="F148" s="15">
        <v>67.87</v>
      </c>
      <c r="G148" s="15">
        <v>366.25</v>
      </c>
      <c r="H148" s="15">
        <v>183.82</v>
      </c>
      <c r="I148" s="15">
        <v>55.4</v>
      </c>
      <c r="J148" s="15">
        <v>2.95</v>
      </c>
      <c r="K148" s="15">
        <v>1.18</v>
      </c>
    </row>
    <row r="149" spans="1:11" ht="15.75" x14ac:dyDescent="0.25">
      <c r="A149" s="4" t="s">
        <v>20</v>
      </c>
      <c r="B149" s="13">
        <v>376</v>
      </c>
      <c r="C149" s="14">
        <v>200</v>
      </c>
      <c r="D149" s="21">
        <v>0.06</v>
      </c>
      <c r="E149" s="15">
        <v>1.7999999999999999E-2</v>
      </c>
      <c r="F149" s="15">
        <v>13.95</v>
      </c>
      <c r="G149" s="15">
        <v>55.81</v>
      </c>
      <c r="H149" s="15">
        <v>10.32</v>
      </c>
      <c r="I149" s="15">
        <v>1.3</v>
      </c>
      <c r="J149" s="15">
        <v>0.26</v>
      </c>
      <c r="K149" s="22">
        <v>2.7E-2</v>
      </c>
    </row>
    <row r="150" spans="1:11" ht="15.75" x14ac:dyDescent="0.25">
      <c r="A150" s="5" t="s">
        <v>21</v>
      </c>
      <c r="B150" s="14" t="s">
        <v>22</v>
      </c>
      <c r="C150" s="14">
        <v>50</v>
      </c>
      <c r="D150" s="15">
        <v>4.3</v>
      </c>
      <c r="E150" s="15">
        <v>0.5</v>
      </c>
      <c r="F150" s="15">
        <v>0.5</v>
      </c>
      <c r="G150" s="15">
        <v>115.5</v>
      </c>
      <c r="H150" s="15">
        <v>10</v>
      </c>
      <c r="I150" s="15">
        <v>6</v>
      </c>
      <c r="J150" s="15">
        <v>0.6</v>
      </c>
      <c r="K150" s="15">
        <v>0</v>
      </c>
    </row>
    <row r="151" spans="1:11" ht="15.75" x14ac:dyDescent="0.25">
      <c r="A151" s="4" t="s">
        <v>42</v>
      </c>
      <c r="B151" s="14" t="s">
        <v>22</v>
      </c>
      <c r="C151" s="14">
        <v>50</v>
      </c>
      <c r="D151" s="15">
        <v>5.35</v>
      </c>
      <c r="E151" s="15">
        <v>0.6</v>
      </c>
      <c r="F151" s="15">
        <v>35.6</v>
      </c>
      <c r="G151" s="15">
        <v>169.5</v>
      </c>
      <c r="H151" s="15">
        <v>12</v>
      </c>
      <c r="I151" s="15">
        <v>9</v>
      </c>
      <c r="J151" s="15">
        <v>0.8</v>
      </c>
      <c r="K151" s="15">
        <v>0</v>
      </c>
    </row>
    <row r="152" spans="1:11" ht="15.75" x14ac:dyDescent="0.25">
      <c r="A152" s="6" t="s">
        <v>33</v>
      </c>
      <c r="B152" s="14"/>
      <c r="C152" s="12">
        <f>SUM(C148:C151)</f>
        <v>550</v>
      </c>
      <c r="D152" s="17">
        <f t="shared" ref="D152:K152" si="14">SUM(D148:D151)</f>
        <v>20.46</v>
      </c>
      <c r="E152" s="17">
        <f t="shared" si="14"/>
        <v>14.928000000000001</v>
      </c>
      <c r="F152" s="17">
        <f t="shared" si="14"/>
        <v>117.92000000000002</v>
      </c>
      <c r="G152" s="17">
        <f t="shared" si="14"/>
        <v>707.06</v>
      </c>
      <c r="H152" s="17">
        <f t="shared" si="14"/>
        <v>216.14</v>
      </c>
      <c r="I152" s="17">
        <f t="shared" si="14"/>
        <v>71.699999999999989</v>
      </c>
      <c r="J152" s="17">
        <f t="shared" si="14"/>
        <v>4.6100000000000003</v>
      </c>
      <c r="K152" s="17">
        <f t="shared" si="14"/>
        <v>1.2069999999999999</v>
      </c>
    </row>
    <row r="153" spans="1:11" ht="15.75" x14ac:dyDescent="0.25">
      <c r="A153" s="30" t="s">
        <v>24</v>
      </c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1:11" ht="15.75" x14ac:dyDescent="0.25">
      <c r="A154" s="4" t="s">
        <v>40</v>
      </c>
      <c r="B154" s="13">
        <v>103</v>
      </c>
      <c r="C154" s="14">
        <v>250</v>
      </c>
      <c r="D154" s="21">
        <v>2.69</v>
      </c>
      <c r="E154" s="15">
        <v>2.83</v>
      </c>
      <c r="F154" s="15">
        <v>17.45</v>
      </c>
      <c r="G154" s="15">
        <v>118.25</v>
      </c>
      <c r="H154" s="15">
        <v>29.2</v>
      </c>
      <c r="I154" s="15">
        <v>27.28</v>
      </c>
      <c r="J154" s="15">
        <v>1.1200000000000001</v>
      </c>
      <c r="K154" s="15">
        <v>8.25</v>
      </c>
    </row>
    <row r="155" spans="1:11" ht="15.75" x14ac:dyDescent="0.25">
      <c r="A155" s="4" t="s">
        <v>69</v>
      </c>
      <c r="B155" s="13">
        <v>71</v>
      </c>
      <c r="C155" s="14">
        <v>100</v>
      </c>
      <c r="D155" s="15">
        <v>0.7</v>
      </c>
      <c r="E155" s="15">
        <v>0.1</v>
      </c>
      <c r="F155" s="15">
        <v>1.9</v>
      </c>
      <c r="G155" s="15">
        <v>12</v>
      </c>
      <c r="H155" s="15">
        <v>17</v>
      </c>
      <c r="I155" s="15">
        <v>14</v>
      </c>
      <c r="J155" s="15">
        <v>0.5</v>
      </c>
      <c r="K155" s="15">
        <v>4.9000000000000004</v>
      </c>
    </row>
    <row r="156" spans="1:11" ht="15.75" x14ac:dyDescent="0.25">
      <c r="A156" s="4" t="s">
        <v>61</v>
      </c>
      <c r="B156" s="13">
        <v>287</v>
      </c>
      <c r="C156" s="14">
        <v>300</v>
      </c>
      <c r="D156" s="21">
        <v>18.98</v>
      </c>
      <c r="E156" s="15">
        <v>15.6</v>
      </c>
      <c r="F156" s="15">
        <v>32.119999999999997</v>
      </c>
      <c r="G156" s="15">
        <v>344.4</v>
      </c>
      <c r="H156" s="15">
        <v>101.4</v>
      </c>
      <c r="I156" s="15">
        <v>64.83</v>
      </c>
      <c r="J156" s="15">
        <v>2.2599999999999998</v>
      </c>
      <c r="K156" s="15">
        <v>26.94</v>
      </c>
    </row>
    <row r="157" spans="1:11" ht="15.75" x14ac:dyDescent="0.25">
      <c r="A157" s="4" t="s">
        <v>27</v>
      </c>
      <c r="B157" s="13">
        <v>349</v>
      </c>
      <c r="C157" s="14">
        <v>200</v>
      </c>
      <c r="D157" s="15">
        <v>0.66</v>
      </c>
      <c r="E157" s="15">
        <v>0.09</v>
      </c>
      <c r="F157" s="15">
        <v>32.01</v>
      </c>
      <c r="G157" s="15">
        <v>132.80000000000001</v>
      </c>
      <c r="H157" s="15">
        <v>32.479999999999997</v>
      </c>
      <c r="I157" s="15">
        <v>17.46</v>
      </c>
      <c r="J157" s="15">
        <v>0.7</v>
      </c>
      <c r="K157" s="15">
        <v>0.73</v>
      </c>
    </row>
    <row r="158" spans="1:11" ht="15.75" x14ac:dyDescent="0.25">
      <c r="A158" s="5" t="s">
        <v>21</v>
      </c>
      <c r="B158" s="14" t="s">
        <v>22</v>
      </c>
      <c r="C158" s="14">
        <v>30</v>
      </c>
      <c r="D158" s="15">
        <v>2.58</v>
      </c>
      <c r="E158" s="15">
        <v>0.3</v>
      </c>
      <c r="F158" s="15">
        <v>0.3</v>
      </c>
      <c r="G158" s="15">
        <v>69.3</v>
      </c>
      <c r="H158" s="15">
        <v>6</v>
      </c>
      <c r="I158" s="15">
        <v>3.6</v>
      </c>
      <c r="J158" s="15">
        <v>0.36</v>
      </c>
      <c r="K158" s="15">
        <v>0</v>
      </c>
    </row>
    <row r="159" spans="1:11" ht="15.75" x14ac:dyDescent="0.25">
      <c r="A159" s="5" t="s">
        <v>28</v>
      </c>
      <c r="B159" s="14" t="s">
        <v>22</v>
      </c>
      <c r="C159" s="14">
        <v>30</v>
      </c>
      <c r="D159" s="15">
        <v>2.58</v>
      </c>
      <c r="E159" s="15">
        <v>0.3</v>
      </c>
      <c r="F159" s="15">
        <v>14.94</v>
      </c>
      <c r="G159" s="15">
        <v>72.180000000000007</v>
      </c>
      <c r="H159" s="15">
        <v>6</v>
      </c>
      <c r="I159" s="15">
        <v>3.6</v>
      </c>
      <c r="J159" s="15">
        <v>0.24</v>
      </c>
      <c r="K159" s="15">
        <v>0</v>
      </c>
    </row>
    <row r="160" spans="1:11" ht="15.75" x14ac:dyDescent="0.25">
      <c r="A160" s="6" t="s">
        <v>29</v>
      </c>
      <c r="B160" s="14"/>
      <c r="C160" s="12">
        <f t="shared" ref="C160:K160" si="15">SUM(C154:C159)</f>
        <v>910</v>
      </c>
      <c r="D160" s="12">
        <f t="shared" si="15"/>
        <v>28.189999999999998</v>
      </c>
      <c r="E160" s="12">
        <f t="shared" si="15"/>
        <v>19.220000000000002</v>
      </c>
      <c r="F160" s="12">
        <f t="shared" si="15"/>
        <v>98.719999999999985</v>
      </c>
      <c r="G160" s="12">
        <f t="shared" si="15"/>
        <v>748.93000000000006</v>
      </c>
      <c r="H160" s="12">
        <f t="shared" si="15"/>
        <v>192.08</v>
      </c>
      <c r="I160" s="12">
        <f t="shared" si="15"/>
        <v>130.76999999999998</v>
      </c>
      <c r="J160" s="12">
        <f t="shared" si="15"/>
        <v>5.1800000000000006</v>
      </c>
      <c r="K160" s="17">
        <f t="shared" si="15"/>
        <v>40.82</v>
      </c>
    </row>
    <row r="161" spans="1:11" ht="15.75" x14ac:dyDescent="0.25">
      <c r="A161" s="6" t="s">
        <v>31</v>
      </c>
      <c r="B161" s="12"/>
      <c r="C161" s="12"/>
      <c r="D161" s="17">
        <f>D152+D160</f>
        <v>48.65</v>
      </c>
      <c r="E161" s="17">
        <f t="shared" ref="E161:K161" si="16">E152+E160</f>
        <v>34.148000000000003</v>
      </c>
      <c r="F161" s="17">
        <f t="shared" si="16"/>
        <v>216.64</v>
      </c>
      <c r="G161" s="17">
        <f t="shared" si="16"/>
        <v>1455.99</v>
      </c>
      <c r="H161" s="17">
        <f t="shared" si="16"/>
        <v>408.22</v>
      </c>
      <c r="I161" s="17">
        <f t="shared" si="16"/>
        <v>202.46999999999997</v>
      </c>
      <c r="J161" s="17">
        <f t="shared" si="16"/>
        <v>9.7900000000000009</v>
      </c>
      <c r="K161" s="17">
        <f t="shared" si="16"/>
        <v>42.027000000000001</v>
      </c>
    </row>
    <row r="162" spans="1:11" ht="15.75" x14ac:dyDescent="0.25">
      <c r="A162" s="27" t="s">
        <v>58</v>
      </c>
      <c r="B162" s="28"/>
      <c r="C162" s="28"/>
      <c r="D162" s="28"/>
      <c r="E162" s="28"/>
      <c r="F162" s="28"/>
      <c r="G162" s="28"/>
      <c r="H162" s="28"/>
      <c r="I162" s="28"/>
      <c r="J162" s="28"/>
      <c r="K162" s="29"/>
    </row>
    <row r="163" spans="1:11" ht="15.75" x14ac:dyDescent="0.25">
      <c r="A163" s="30" t="s">
        <v>18</v>
      </c>
      <c r="B163" s="31"/>
      <c r="C163" s="31"/>
      <c r="D163" s="31"/>
      <c r="E163" s="31"/>
      <c r="F163" s="31"/>
      <c r="G163" s="31"/>
      <c r="H163" s="31"/>
      <c r="I163" s="31"/>
      <c r="J163" s="31"/>
      <c r="K163" s="32"/>
    </row>
    <row r="164" spans="1:11" ht="31.5" x14ac:dyDescent="0.25">
      <c r="A164" s="4" t="s">
        <v>50</v>
      </c>
      <c r="B164" s="13">
        <v>173</v>
      </c>
      <c r="C164" s="14">
        <v>250</v>
      </c>
      <c r="D164" s="15">
        <v>6.88</v>
      </c>
      <c r="E164" s="15">
        <v>12.68</v>
      </c>
      <c r="F164" s="15">
        <v>38.01</v>
      </c>
      <c r="G164" s="15">
        <v>295.43</v>
      </c>
      <c r="H164" s="15">
        <v>151.55000000000001</v>
      </c>
      <c r="I164" s="15">
        <v>42.26</v>
      </c>
      <c r="J164" s="15">
        <v>0.9</v>
      </c>
      <c r="K164" s="15">
        <v>10.029999999999999</v>
      </c>
    </row>
    <row r="165" spans="1:11" ht="15.75" x14ac:dyDescent="0.25">
      <c r="A165" s="4" t="s">
        <v>20</v>
      </c>
      <c r="B165" s="13">
        <v>376</v>
      </c>
      <c r="C165" s="14">
        <v>200</v>
      </c>
      <c r="D165" s="21">
        <v>0.06</v>
      </c>
      <c r="E165" s="15">
        <v>1.7999999999999999E-2</v>
      </c>
      <c r="F165" s="15">
        <v>13.95</v>
      </c>
      <c r="G165" s="15">
        <v>55.81</v>
      </c>
      <c r="H165" s="15">
        <v>10.32</v>
      </c>
      <c r="I165" s="15">
        <v>1.3</v>
      </c>
      <c r="J165" s="15">
        <v>0.26</v>
      </c>
      <c r="K165" s="15">
        <v>2.7E-2</v>
      </c>
    </row>
    <row r="166" spans="1:11" ht="15.75" x14ac:dyDescent="0.25">
      <c r="A166" s="5" t="s">
        <v>21</v>
      </c>
      <c r="B166" s="14" t="s">
        <v>22</v>
      </c>
      <c r="C166" s="14">
        <v>50</v>
      </c>
      <c r="D166" s="15">
        <v>4.3</v>
      </c>
      <c r="E166" s="15">
        <v>0.5</v>
      </c>
      <c r="F166" s="15">
        <v>0.5</v>
      </c>
      <c r="G166" s="15">
        <v>115.5</v>
      </c>
      <c r="H166" s="15">
        <v>10</v>
      </c>
      <c r="I166" s="15">
        <v>6</v>
      </c>
      <c r="J166" s="15">
        <v>0.6</v>
      </c>
      <c r="K166" s="15">
        <v>0</v>
      </c>
    </row>
    <row r="167" spans="1:11" ht="15.75" x14ac:dyDescent="0.25">
      <c r="A167" s="4" t="s">
        <v>30</v>
      </c>
      <c r="B167" s="14" t="s">
        <v>22</v>
      </c>
      <c r="C167" s="14">
        <v>50</v>
      </c>
      <c r="D167" s="15">
        <v>3.4</v>
      </c>
      <c r="E167" s="15">
        <v>6.54</v>
      </c>
      <c r="F167" s="15">
        <v>33.51</v>
      </c>
      <c r="G167" s="15">
        <v>204</v>
      </c>
      <c r="H167" s="15">
        <v>14.08</v>
      </c>
      <c r="I167" s="15">
        <v>9.7100000000000009</v>
      </c>
      <c r="J167" s="15">
        <v>1</v>
      </c>
      <c r="K167" s="15">
        <v>14.57</v>
      </c>
    </row>
    <row r="168" spans="1:11" ht="15.75" x14ac:dyDescent="0.25">
      <c r="A168" s="6" t="s">
        <v>33</v>
      </c>
      <c r="B168" s="14"/>
      <c r="C168" s="12">
        <f>SUM(C164:C167)</f>
        <v>550</v>
      </c>
      <c r="D168" s="17">
        <f t="shared" ref="D168:K168" si="17">SUM(D164:D167)</f>
        <v>14.639999999999999</v>
      </c>
      <c r="E168" s="17">
        <f t="shared" si="17"/>
        <v>19.738</v>
      </c>
      <c r="F168" s="17">
        <f t="shared" si="17"/>
        <v>85.97</v>
      </c>
      <c r="G168" s="17">
        <f t="shared" si="17"/>
        <v>670.74</v>
      </c>
      <c r="H168" s="17">
        <f t="shared" si="17"/>
        <v>185.95000000000002</v>
      </c>
      <c r="I168" s="17">
        <f t="shared" si="17"/>
        <v>59.269999999999996</v>
      </c>
      <c r="J168" s="17">
        <f t="shared" si="17"/>
        <v>2.7600000000000002</v>
      </c>
      <c r="K168" s="17">
        <f t="shared" si="17"/>
        <v>24.626999999999999</v>
      </c>
    </row>
    <row r="169" spans="1:11" ht="15.75" x14ac:dyDescent="0.25">
      <c r="A169" s="30" t="s">
        <v>24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2"/>
    </row>
    <row r="170" spans="1:11" ht="15.75" x14ac:dyDescent="0.25">
      <c r="A170" s="4" t="s">
        <v>51</v>
      </c>
      <c r="B170" s="13">
        <v>82</v>
      </c>
      <c r="C170" s="14">
        <v>250</v>
      </c>
      <c r="D170" s="21">
        <v>6.4</v>
      </c>
      <c r="E170" s="15">
        <v>10.029999999999999</v>
      </c>
      <c r="F170" s="15">
        <v>11.55</v>
      </c>
      <c r="G170" s="15">
        <v>171.04</v>
      </c>
      <c r="H170" s="15">
        <v>61.37</v>
      </c>
      <c r="I170" s="15">
        <v>27.03</v>
      </c>
      <c r="J170" s="15">
        <v>1.68</v>
      </c>
      <c r="K170" s="15">
        <v>16.059999999999999</v>
      </c>
    </row>
    <row r="171" spans="1:11" ht="15.75" x14ac:dyDescent="0.25">
      <c r="A171" s="4" t="s">
        <v>69</v>
      </c>
      <c r="B171" s="13">
        <v>71</v>
      </c>
      <c r="C171" s="14">
        <v>100</v>
      </c>
      <c r="D171" s="15">
        <v>0.7</v>
      </c>
      <c r="E171" s="15">
        <v>0.1</v>
      </c>
      <c r="F171" s="15">
        <v>1.9</v>
      </c>
      <c r="G171" s="15">
        <v>12</v>
      </c>
      <c r="H171" s="15">
        <v>17</v>
      </c>
      <c r="I171" s="15">
        <v>14</v>
      </c>
      <c r="J171" s="15">
        <v>0.5</v>
      </c>
      <c r="K171" s="15">
        <v>4.9000000000000004</v>
      </c>
    </row>
    <row r="172" spans="1:11" ht="15.75" x14ac:dyDescent="0.25">
      <c r="A172" s="4" t="s">
        <v>46</v>
      </c>
      <c r="B172" s="13">
        <v>302</v>
      </c>
      <c r="C172" s="14">
        <v>180</v>
      </c>
      <c r="D172" s="21">
        <v>10.3</v>
      </c>
      <c r="E172" s="15">
        <v>7.3</v>
      </c>
      <c r="F172" s="15">
        <v>46.36</v>
      </c>
      <c r="G172" s="15">
        <v>304.68</v>
      </c>
      <c r="H172" s="15">
        <v>18.52</v>
      </c>
      <c r="I172" s="15">
        <v>169.77</v>
      </c>
      <c r="J172" s="15">
        <v>5.7</v>
      </c>
      <c r="K172" s="15">
        <v>0</v>
      </c>
    </row>
    <row r="173" spans="1:11" ht="15.75" x14ac:dyDescent="0.25">
      <c r="A173" s="5" t="s">
        <v>57</v>
      </c>
      <c r="B173" s="14">
        <v>331</v>
      </c>
      <c r="C173" s="14">
        <v>30</v>
      </c>
      <c r="D173" s="15">
        <v>0.52</v>
      </c>
      <c r="E173" s="15">
        <v>1.5</v>
      </c>
      <c r="F173" s="15">
        <v>2.1</v>
      </c>
      <c r="G173" s="15">
        <v>24.03</v>
      </c>
      <c r="H173" s="15">
        <v>8.76</v>
      </c>
      <c r="I173" s="15">
        <v>2.94</v>
      </c>
      <c r="J173" s="15">
        <v>0.12</v>
      </c>
      <c r="K173" s="15">
        <v>0.40500000000000003</v>
      </c>
    </row>
    <row r="174" spans="1:11" ht="15.75" x14ac:dyDescent="0.25">
      <c r="A174" s="4" t="s">
        <v>65</v>
      </c>
      <c r="B174" s="13">
        <v>243</v>
      </c>
      <c r="C174" s="14">
        <v>100</v>
      </c>
      <c r="D174" s="21">
        <v>9.4</v>
      </c>
      <c r="E174" s="15">
        <v>15</v>
      </c>
      <c r="F174" s="15">
        <v>0.8</v>
      </c>
      <c r="G174" s="15">
        <v>175.8</v>
      </c>
      <c r="H174" s="15">
        <v>19.2</v>
      </c>
      <c r="I174" s="15">
        <v>10.6</v>
      </c>
      <c r="J174" s="15">
        <v>1.2</v>
      </c>
      <c r="K174" s="15">
        <v>0</v>
      </c>
    </row>
    <row r="175" spans="1:11" ht="15.75" x14ac:dyDescent="0.25">
      <c r="A175" s="4" t="s">
        <v>27</v>
      </c>
      <c r="B175" s="13">
        <v>349</v>
      </c>
      <c r="C175" s="14">
        <v>200</v>
      </c>
      <c r="D175" s="15">
        <v>0.66</v>
      </c>
      <c r="E175" s="15">
        <v>0.09</v>
      </c>
      <c r="F175" s="15">
        <v>32.01</v>
      </c>
      <c r="G175" s="15">
        <v>132.80000000000001</v>
      </c>
      <c r="H175" s="15">
        <v>32.479999999999997</v>
      </c>
      <c r="I175" s="15">
        <v>17.46</v>
      </c>
      <c r="J175" s="15">
        <v>0.7</v>
      </c>
      <c r="K175" s="15">
        <v>0.73</v>
      </c>
    </row>
    <row r="176" spans="1:11" ht="15.75" x14ac:dyDescent="0.25">
      <c r="A176" s="5" t="s">
        <v>21</v>
      </c>
      <c r="B176" s="14" t="s">
        <v>22</v>
      </c>
      <c r="C176" s="14">
        <v>30</v>
      </c>
      <c r="D176" s="15">
        <v>2.58</v>
      </c>
      <c r="E176" s="15">
        <v>0.3</v>
      </c>
      <c r="F176" s="15">
        <v>0.3</v>
      </c>
      <c r="G176" s="15">
        <v>69.3</v>
      </c>
      <c r="H176" s="15">
        <v>6</v>
      </c>
      <c r="I176" s="15">
        <v>3.6</v>
      </c>
      <c r="J176" s="15">
        <v>0.36</v>
      </c>
      <c r="K176" s="15">
        <v>0</v>
      </c>
    </row>
    <row r="177" spans="1:11" ht="15.75" x14ac:dyDescent="0.25">
      <c r="A177" s="5" t="s">
        <v>28</v>
      </c>
      <c r="B177" s="14" t="s">
        <v>22</v>
      </c>
      <c r="C177" s="14">
        <v>30</v>
      </c>
      <c r="D177" s="15">
        <v>2.58</v>
      </c>
      <c r="E177" s="15">
        <v>0.3</v>
      </c>
      <c r="F177" s="15">
        <v>14.94</v>
      </c>
      <c r="G177" s="15">
        <v>72.180000000000007</v>
      </c>
      <c r="H177" s="15">
        <v>6</v>
      </c>
      <c r="I177" s="15">
        <v>3.6</v>
      </c>
      <c r="J177" s="15">
        <v>0.24</v>
      </c>
      <c r="K177" s="15">
        <v>0</v>
      </c>
    </row>
    <row r="178" spans="1:11" ht="15.75" x14ac:dyDescent="0.25">
      <c r="A178" s="6" t="s">
        <v>29</v>
      </c>
      <c r="B178" s="14"/>
      <c r="C178" s="12">
        <f t="shared" ref="C178:K178" si="18">SUM(C170:C177)</f>
        <v>920</v>
      </c>
      <c r="D178" s="17">
        <f t="shared" si="18"/>
        <v>33.14</v>
      </c>
      <c r="E178" s="17">
        <f t="shared" si="18"/>
        <v>34.619999999999997</v>
      </c>
      <c r="F178" s="17">
        <f t="shared" si="18"/>
        <v>109.96</v>
      </c>
      <c r="G178" s="17">
        <f t="shared" si="18"/>
        <v>961.82999999999993</v>
      </c>
      <c r="H178" s="17">
        <f t="shared" si="18"/>
        <v>169.33</v>
      </c>
      <c r="I178" s="17">
        <f t="shared" si="18"/>
        <v>249</v>
      </c>
      <c r="J178" s="17">
        <f t="shared" si="18"/>
        <v>10.499999999999998</v>
      </c>
      <c r="K178" s="17">
        <f t="shared" si="18"/>
        <v>22.095000000000002</v>
      </c>
    </row>
    <row r="179" spans="1:11" ht="15.75" x14ac:dyDescent="0.25">
      <c r="A179" s="6" t="s">
        <v>31</v>
      </c>
      <c r="B179" s="12"/>
      <c r="C179" s="12"/>
      <c r="D179" s="17">
        <f>D168+D178</f>
        <v>47.78</v>
      </c>
      <c r="E179" s="17">
        <f t="shared" ref="E179:K179" si="19">E168+E178</f>
        <v>54.357999999999997</v>
      </c>
      <c r="F179" s="17">
        <f t="shared" si="19"/>
        <v>195.93</v>
      </c>
      <c r="G179" s="17">
        <f t="shared" si="19"/>
        <v>1632.57</v>
      </c>
      <c r="H179" s="17">
        <f t="shared" si="19"/>
        <v>355.28000000000003</v>
      </c>
      <c r="I179" s="17">
        <f t="shared" si="19"/>
        <v>308.27</v>
      </c>
      <c r="J179" s="17">
        <f t="shared" si="19"/>
        <v>13.259999999999998</v>
      </c>
      <c r="K179" s="17">
        <f t="shared" si="19"/>
        <v>46.722000000000001</v>
      </c>
    </row>
    <row r="180" spans="1:11" ht="15.75" x14ac:dyDescent="0.25">
      <c r="A180" s="27" t="s">
        <v>60</v>
      </c>
      <c r="B180" s="28"/>
      <c r="C180" s="28"/>
      <c r="D180" s="28"/>
      <c r="E180" s="28"/>
      <c r="F180" s="28"/>
      <c r="G180" s="28"/>
      <c r="H180" s="28"/>
      <c r="I180" s="28"/>
      <c r="J180" s="28"/>
      <c r="K180" s="29"/>
    </row>
    <row r="181" spans="1:11" ht="15.75" x14ac:dyDescent="0.25">
      <c r="A181" s="30" t="s">
        <v>18</v>
      </c>
      <c r="B181" s="31"/>
      <c r="C181" s="31"/>
      <c r="D181" s="31"/>
      <c r="E181" s="31"/>
      <c r="F181" s="31"/>
      <c r="G181" s="31"/>
      <c r="H181" s="31"/>
      <c r="I181" s="31"/>
      <c r="J181" s="31"/>
      <c r="K181" s="32"/>
    </row>
    <row r="182" spans="1:11" ht="15.75" x14ac:dyDescent="0.25">
      <c r="A182" s="4" t="s">
        <v>74</v>
      </c>
      <c r="B182" s="13">
        <v>223</v>
      </c>
      <c r="C182" s="14" t="s">
        <v>76</v>
      </c>
      <c r="D182" s="15">
        <v>36.380000000000003</v>
      </c>
      <c r="E182" s="15">
        <v>27.66</v>
      </c>
      <c r="F182" s="15">
        <v>70.72</v>
      </c>
      <c r="G182" s="15">
        <v>586.34</v>
      </c>
      <c r="H182" s="15">
        <v>430.95</v>
      </c>
      <c r="I182" s="15">
        <v>52.23</v>
      </c>
      <c r="J182" s="15">
        <v>2.39</v>
      </c>
      <c r="K182" s="15">
        <v>0.8</v>
      </c>
    </row>
    <row r="183" spans="1:11" ht="15.75" x14ac:dyDescent="0.25">
      <c r="A183" s="4" t="s">
        <v>20</v>
      </c>
      <c r="B183" s="13">
        <v>376</v>
      </c>
      <c r="C183" s="14">
        <v>200</v>
      </c>
      <c r="D183" s="21">
        <v>0.06</v>
      </c>
      <c r="E183" s="15">
        <v>1.7999999999999999E-2</v>
      </c>
      <c r="F183" s="15">
        <v>13.95</v>
      </c>
      <c r="G183" s="15">
        <v>55.81</v>
      </c>
      <c r="H183" s="15">
        <v>10.32</v>
      </c>
      <c r="I183" s="15">
        <v>1.3</v>
      </c>
      <c r="J183" s="15">
        <v>0.26</v>
      </c>
      <c r="K183" s="15">
        <v>2.7E-2</v>
      </c>
    </row>
    <row r="184" spans="1:11" ht="15.75" x14ac:dyDescent="0.25">
      <c r="A184" s="4" t="s">
        <v>42</v>
      </c>
      <c r="B184" s="14" t="s">
        <v>22</v>
      </c>
      <c r="C184" s="14">
        <v>50</v>
      </c>
      <c r="D184" s="15">
        <v>5.35</v>
      </c>
      <c r="E184" s="15">
        <v>0.6</v>
      </c>
      <c r="F184" s="15">
        <v>35.6</v>
      </c>
      <c r="G184" s="15">
        <v>169.5</v>
      </c>
      <c r="H184" s="15">
        <v>12</v>
      </c>
      <c r="I184" s="15">
        <v>9</v>
      </c>
      <c r="J184" s="15">
        <v>0.8</v>
      </c>
      <c r="K184" s="15">
        <v>0</v>
      </c>
    </row>
    <row r="185" spans="1:11" ht="15.75" x14ac:dyDescent="0.25">
      <c r="A185" s="6" t="s">
        <v>33</v>
      </c>
      <c r="B185" s="14"/>
      <c r="C185" s="12">
        <v>510</v>
      </c>
      <c r="D185" s="12">
        <f>SUM(D182:D184)</f>
        <v>41.790000000000006</v>
      </c>
      <c r="E185" s="12">
        <f>SUM(E182:E184)</f>
        <v>28.278000000000002</v>
      </c>
      <c r="F185" s="12">
        <f>SUM(F182:F184)</f>
        <v>120.27000000000001</v>
      </c>
      <c r="G185" s="12">
        <f>SUM(G182:G184)</f>
        <v>811.65000000000009</v>
      </c>
      <c r="H185" s="12">
        <f>SUM(H182:H184)</f>
        <v>453.27</v>
      </c>
      <c r="I185" s="12">
        <f>SUM(I182:I184)</f>
        <v>62.529999999999994</v>
      </c>
      <c r="J185" s="12">
        <f>SUM(J182:J184)</f>
        <v>3.45</v>
      </c>
      <c r="K185" s="12">
        <f>SUM(K182:K184)</f>
        <v>0.82700000000000007</v>
      </c>
    </row>
    <row r="186" spans="1:11" ht="15.75" x14ac:dyDescent="0.25">
      <c r="A186" s="30" t="s">
        <v>24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2"/>
    </row>
    <row r="187" spans="1:11" ht="15.75" x14ac:dyDescent="0.25">
      <c r="A187" s="4" t="s">
        <v>45</v>
      </c>
      <c r="B187" s="13">
        <v>96</v>
      </c>
      <c r="C187" s="14">
        <v>250</v>
      </c>
      <c r="D187" s="15">
        <v>2.0099999999999998</v>
      </c>
      <c r="E187" s="15">
        <v>5.09</v>
      </c>
      <c r="F187" s="15">
        <v>11.98</v>
      </c>
      <c r="G187" s="15">
        <v>107.25</v>
      </c>
      <c r="H187" s="15">
        <v>29.15</v>
      </c>
      <c r="I187" s="15">
        <v>24.17</v>
      </c>
      <c r="J187" s="15">
        <v>0.92</v>
      </c>
      <c r="K187" s="15">
        <v>8.3699999999999992</v>
      </c>
    </row>
    <row r="188" spans="1:11" ht="15.75" x14ac:dyDescent="0.25">
      <c r="A188" s="4" t="s">
        <v>70</v>
      </c>
      <c r="B188" s="13">
        <v>45</v>
      </c>
      <c r="C188" s="14">
        <v>100</v>
      </c>
      <c r="D188" s="15">
        <v>1.3</v>
      </c>
      <c r="E188" s="15">
        <v>4.87</v>
      </c>
      <c r="F188" s="15">
        <v>6.46</v>
      </c>
      <c r="G188" s="15">
        <v>60.4</v>
      </c>
      <c r="H188" s="15">
        <v>24.96</v>
      </c>
      <c r="I188" s="15">
        <v>15.08</v>
      </c>
      <c r="J188" s="15">
        <v>0.46</v>
      </c>
      <c r="K188" s="15">
        <v>17.09</v>
      </c>
    </row>
    <row r="189" spans="1:11" ht="15.75" x14ac:dyDescent="0.25">
      <c r="A189" s="4" t="s">
        <v>26</v>
      </c>
      <c r="B189" s="13">
        <v>203</v>
      </c>
      <c r="C189" s="14">
        <v>180</v>
      </c>
      <c r="D189" s="21">
        <v>14.24</v>
      </c>
      <c r="E189" s="15">
        <v>6.93</v>
      </c>
      <c r="F189" s="15">
        <v>36.54</v>
      </c>
      <c r="G189" s="15">
        <v>234.85</v>
      </c>
      <c r="H189" s="15">
        <v>14.57</v>
      </c>
      <c r="I189" s="15">
        <v>9.77</v>
      </c>
      <c r="J189" s="15">
        <v>0.98</v>
      </c>
      <c r="K189" s="15">
        <v>0</v>
      </c>
    </row>
    <row r="190" spans="1:11" ht="15.75" x14ac:dyDescent="0.25">
      <c r="A190" s="5" t="s">
        <v>57</v>
      </c>
      <c r="B190" s="14">
        <v>331</v>
      </c>
      <c r="C190" s="14">
        <v>30</v>
      </c>
      <c r="D190" s="15">
        <v>0.52</v>
      </c>
      <c r="E190" s="15">
        <v>1.5</v>
      </c>
      <c r="F190" s="15">
        <v>2.1</v>
      </c>
      <c r="G190" s="15">
        <v>24.03</v>
      </c>
      <c r="H190" s="15">
        <v>8.76</v>
      </c>
      <c r="I190" s="15">
        <v>2.94</v>
      </c>
      <c r="J190" s="15">
        <v>0.12</v>
      </c>
      <c r="K190" s="15">
        <v>0.40500000000000003</v>
      </c>
    </row>
    <row r="191" spans="1:11" ht="15.75" x14ac:dyDescent="0.25">
      <c r="A191" s="4" t="s">
        <v>59</v>
      </c>
      <c r="B191" s="13">
        <v>294</v>
      </c>
      <c r="C191" s="14">
        <v>100</v>
      </c>
      <c r="D191" s="15">
        <v>15.84</v>
      </c>
      <c r="E191" s="15">
        <v>15.22</v>
      </c>
      <c r="F191" s="15">
        <v>14.8</v>
      </c>
      <c r="G191" s="15">
        <v>260</v>
      </c>
      <c r="H191" s="15">
        <v>54.71</v>
      </c>
      <c r="I191" s="15">
        <v>17.670000000000002</v>
      </c>
      <c r="J191" s="15">
        <v>3.27</v>
      </c>
      <c r="K191" s="15">
        <v>0.81</v>
      </c>
    </row>
    <row r="192" spans="1:11" ht="15.75" x14ac:dyDescent="0.25">
      <c r="A192" s="4" t="s">
        <v>27</v>
      </c>
      <c r="B192" s="13">
        <v>349</v>
      </c>
      <c r="C192" s="14">
        <v>200</v>
      </c>
      <c r="D192" s="15">
        <v>0.66</v>
      </c>
      <c r="E192" s="15">
        <v>0.09</v>
      </c>
      <c r="F192" s="15">
        <v>32.01</v>
      </c>
      <c r="G192" s="15">
        <v>132.80000000000001</v>
      </c>
      <c r="H192" s="15">
        <v>32.479999999999997</v>
      </c>
      <c r="I192" s="15">
        <v>17.46</v>
      </c>
      <c r="J192" s="15">
        <v>0.7</v>
      </c>
      <c r="K192" s="15">
        <v>0.73</v>
      </c>
    </row>
    <row r="193" spans="1:11" ht="15.75" x14ac:dyDescent="0.25">
      <c r="A193" s="5" t="s">
        <v>21</v>
      </c>
      <c r="B193" s="14" t="s">
        <v>22</v>
      </c>
      <c r="C193" s="14">
        <v>30</v>
      </c>
      <c r="D193" s="15">
        <v>2.58</v>
      </c>
      <c r="E193" s="15">
        <v>0.3</v>
      </c>
      <c r="F193" s="15">
        <v>0.3</v>
      </c>
      <c r="G193" s="15">
        <v>69.3</v>
      </c>
      <c r="H193" s="15">
        <v>6</v>
      </c>
      <c r="I193" s="15">
        <v>3.6</v>
      </c>
      <c r="J193" s="15">
        <v>0.36</v>
      </c>
      <c r="K193" s="15">
        <v>0</v>
      </c>
    </row>
    <row r="194" spans="1:11" ht="15.75" x14ac:dyDescent="0.25">
      <c r="A194" s="5" t="s">
        <v>28</v>
      </c>
      <c r="B194" s="14" t="s">
        <v>22</v>
      </c>
      <c r="C194" s="14">
        <v>30</v>
      </c>
      <c r="D194" s="15">
        <v>2.58</v>
      </c>
      <c r="E194" s="15">
        <v>0.3</v>
      </c>
      <c r="F194" s="15">
        <v>14.94</v>
      </c>
      <c r="G194" s="15">
        <v>72.180000000000007</v>
      </c>
      <c r="H194" s="15">
        <v>6</v>
      </c>
      <c r="I194" s="15">
        <v>3.6</v>
      </c>
      <c r="J194" s="15">
        <v>0.24</v>
      </c>
      <c r="K194" s="15">
        <v>0</v>
      </c>
    </row>
    <row r="195" spans="1:11" ht="15.75" x14ac:dyDescent="0.25">
      <c r="A195" s="6" t="s">
        <v>29</v>
      </c>
      <c r="B195" s="14"/>
      <c r="C195" s="12">
        <f>SUM(C187:C194)</f>
        <v>920</v>
      </c>
      <c r="D195" s="17">
        <f>SUM(D187:D194)</f>
        <v>39.72999999999999</v>
      </c>
      <c r="E195" s="17">
        <f>SUM(E187:E194)</f>
        <v>34.299999999999997</v>
      </c>
      <c r="F195" s="17">
        <f>SUM(F187:F194)</f>
        <v>119.13000000000001</v>
      </c>
      <c r="G195" s="17">
        <f>SUM(G187:G194)</f>
        <v>960.81</v>
      </c>
      <c r="H195" s="17">
        <f>SUM(H187:H194)</f>
        <v>176.63</v>
      </c>
      <c r="I195" s="17">
        <f>SUM(I187:I194)</f>
        <v>94.289999999999992</v>
      </c>
      <c r="J195" s="17">
        <f>SUM(J187:J194)</f>
        <v>7.0500000000000007</v>
      </c>
      <c r="K195" s="17">
        <f>SUM(K187:K194)</f>
        <v>27.405000000000001</v>
      </c>
    </row>
    <row r="196" spans="1:11" ht="15.75" x14ac:dyDescent="0.25">
      <c r="A196" s="6" t="s">
        <v>31</v>
      </c>
      <c r="B196" s="12"/>
      <c r="C196" s="12"/>
      <c r="D196" s="17">
        <f>D185+D195</f>
        <v>81.52</v>
      </c>
      <c r="E196" s="17">
        <f t="shared" ref="E196:K196" si="20">E185+E195</f>
        <v>62.578000000000003</v>
      </c>
      <c r="F196" s="17">
        <f t="shared" si="20"/>
        <v>239.40000000000003</v>
      </c>
      <c r="G196" s="17">
        <f t="shared" si="20"/>
        <v>1772.46</v>
      </c>
      <c r="H196" s="17">
        <f t="shared" si="20"/>
        <v>629.9</v>
      </c>
      <c r="I196" s="17">
        <f t="shared" si="20"/>
        <v>156.82</v>
      </c>
      <c r="J196" s="17">
        <f t="shared" si="20"/>
        <v>10.5</v>
      </c>
      <c r="K196" s="17">
        <f t="shared" si="20"/>
        <v>28.232000000000003</v>
      </c>
    </row>
    <row r="213" spans="1:11" ht="15.75" x14ac:dyDescent="0.25">
      <c r="A213" s="1"/>
      <c r="B213" s="9"/>
      <c r="C213" s="9"/>
      <c r="D213" s="9"/>
      <c r="E213" s="9"/>
      <c r="F213" s="9"/>
      <c r="G213" s="9"/>
      <c r="H213" s="9"/>
      <c r="I213" s="9"/>
      <c r="J213" s="9"/>
      <c r="K213" s="9"/>
    </row>
  </sheetData>
  <mergeCells count="42">
    <mergeCell ref="A181:K181"/>
    <mergeCell ref="A186:K186"/>
    <mergeCell ref="A147:K147"/>
    <mergeCell ref="A153:K153"/>
    <mergeCell ref="A162:K162"/>
    <mergeCell ref="A163:K163"/>
    <mergeCell ref="A169:K169"/>
    <mergeCell ref="A180:K180"/>
    <mergeCell ref="A146:K146"/>
    <mergeCell ref="A81:K81"/>
    <mergeCell ref="A87:K87"/>
    <mergeCell ref="A96:K96"/>
    <mergeCell ref="A97:K97"/>
    <mergeCell ref="A103:K103"/>
    <mergeCell ref="A113:K113"/>
    <mergeCell ref="A114:K114"/>
    <mergeCell ref="A120:K120"/>
    <mergeCell ref="A130:K130"/>
    <mergeCell ref="A131:K131"/>
    <mergeCell ref="A137:K137"/>
    <mergeCell ref="A80:K80"/>
    <mergeCell ref="J28:J29"/>
    <mergeCell ref="K28:K29"/>
    <mergeCell ref="A30:K30"/>
    <mergeCell ref="A31:K31"/>
    <mergeCell ref="A37:K37"/>
    <mergeCell ref="A48:K48"/>
    <mergeCell ref="A49:K49"/>
    <mergeCell ref="A54:K54"/>
    <mergeCell ref="A63:K63"/>
    <mergeCell ref="A64:K64"/>
    <mergeCell ref="A70:K70"/>
    <mergeCell ref="A15:K15"/>
    <mergeCell ref="A18:K18"/>
    <mergeCell ref="A19:K19"/>
    <mergeCell ref="A28:A29"/>
    <mergeCell ref="B28:B29"/>
    <mergeCell ref="C28:C29"/>
    <mergeCell ref="D28:F28"/>
    <mergeCell ref="G28:G29"/>
    <mergeCell ref="H28:H29"/>
    <mergeCell ref="I28:I29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Admn</dc:creator>
  <cp:lastModifiedBy>Admn</cp:lastModifiedBy>
  <cp:lastPrinted>2024-03-14T11:38:32Z</cp:lastPrinted>
  <dcterms:created xsi:type="dcterms:W3CDTF">2015-06-05T18:19:34Z</dcterms:created>
  <dcterms:modified xsi:type="dcterms:W3CDTF">2024-03-14T12:32:24Z</dcterms:modified>
</cp:coreProperties>
</file>